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Рейтинг студентів 2017\"/>
    </mc:Choice>
  </mc:AlternateContent>
  <bookViews>
    <workbookView xWindow="0" yWindow="0" windowWidth="20490" windowHeight="7155"/>
  </bookViews>
  <sheets>
    <sheet name="11-ек" sheetId="25" r:id="rId1"/>
    <sheet name="11-зр" sheetId="24" r:id="rId2"/>
    <sheet name="11-с" sheetId="18" r:id="rId3"/>
    <sheet name="11-тек" sheetId="17" r:id="rId4"/>
    <sheet name="21-c" sheetId="1" r:id="rId5"/>
    <sheet name="22-с" sheetId="29" r:id="rId6"/>
    <sheet name="21-зр" sheetId="3" r:id="rId7"/>
    <sheet name="21-ек" sheetId="4" r:id="rId8"/>
    <sheet name="21-тек" sheetId="5" r:id="rId9"/>
    <sheet name="31-п" sheetId="6" r:id="rId10"/>
    <sheet name="32-п" sheetId="7" r:id="rId11"/>
    <sheet name="11-к-с" sheetId="28" r:id="rId12"/>
    <sheet name="31-зр" sheetId="8" r:id="rId13"/>
    <sheet name="11-к-зр" sheetId="22" r:id="rId14"/>
    <sheet name="31-ек" sheetId="9" r:id="rId15"/>
    <sheet name="11-к-ек" sheetId="23" r:id="rId16"/>
    <sheet name="11-к-тек" sheetId="21" r:id="rId17"/>
    <sheet name="41-п" sheetId="10" r:id="rId18"/>
    <sheet name="42-п" sheetId="11" r:id="rId19"/>
    <sheet name="21 к-с" sheetId="12" r:id="rId20"/>
    <sheet name="41-зр" sheetId="13" r:id="rId21"/>
    <sheet name="21 к-зр" sheetId="14" r:id="rId22"/>
    <sheet name="41-ек" sheetId="15" r:id="rId23"/>
    <sheet name="21 к-ек" sheetId="16" r:id="rId24"/>
    <sheet name="11 м-тек" sheetId="26" r:id="rId25"/>
    <sheet name="11 м-зг" sheetId="30" r:id="rId26"/>
    <sheet name="11 м-ек" sheetId="27" r:id="rId27"/>
    <sheet name="11 м-зр" sheetId="20" r:id="rId28"/>
    <sheet name="11 мс" sheetId="19" r:id="rId29"/>
  </sheets>
  <externalReferences>
    <externalReference r:id="rId30"/>
  </externalReferences>
  <calcPr calcId="152511"/>
</workbook>
</file>

<file path=xl/calcChain.xml><?xml version="1.0" encoding="utf-8"?>
<calcChain xmlns="http://schemas.openxmlformats.org/spreadsheetml/2006/main">
  <c r="I5" i="29" l="1"/>
  <c r="I4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4" i="27" l="1"/>
  <c r="I5" i="27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4" i="25"/>
  <c r="I5" i="25"/>
  <c r="I6" i="25"/>
  <c r="I7" i="25"/>
  <c r="I4" i="24"/>
  <c r="I5" i="24"/>
  <c r="I4" i="23"/>
  <c r="I5" i="23"/>
  <c r="I4" i="22"/>
  <c r="I5" i="22"/>
  <c r="I6" i="22"/>
  <c r="I7" i="22"/>
  <c r="I8" i="22"/>
  <c r="I9" i="22"/>
  <c r="I10" i="22"/>
  <c r="I11" i="22"/>
  <c r="I5" i="21"/>
  <c r="I4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4" i="17"/>
  <c r="I5" i="17"/>
  <c r="I6" i="17"/>
  <c r="I7" i="17"/>
  <c r="I21" i="15" l="1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12" i="14"/>
  <c r="I11" i="14"/>
  <c r="I10" i="14"/>
  <c r="I9" i="14"/>
  <c r="I8" i="14"/>
  <c r="I5" i="14"/>
  <c r="I7" i="14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33" i="11"/>
  <c r="I32" i="11"/>
  <c r="I12" i="11"/>
  <c r="I10" i="11"/>
  <c r="I29" i="11"/>
  <c r="I5" i="11"/>
  <c r="I11" i="11"/>
  <c r="I6" i="11"/>
  <c r="I25" i="11"/>
  <c r="I24" i="11"/>
  <c r="I7" i="11"/>
  <c r="I22" i="11"/>
  <c r="I21" i="11"/>
  <c r="I20" i="11"/>
  <c r="I4" i="11"/>
  <c r="I18" i="11"/>
  <c r="I17" i="11"/>
  <c r="I16" i="11"/>
  <c r="I9" i="11"/>
  <c r="I8" i="11"/>
  <c r="I13" i="11"/>
  <c r="I34" i="11"/>
  <c r="I30" i="10"/>
  <c r="C30" i="10"/>
  <c r="I29" i="10"/>
  <c r="C29" i="10"/>
  <c r="I28" i="10"/>
  <c r="C28" i="10"/>
  <c r="I27" i="10"/>
  <c r="C27" i="10"/>
  <c r="I26" i="10"/>
  <c r="C26" i="10"/>
  <c r="I25" i="10"/>
  <c r="C25" i="10"/>
  <c r="I24" i="10"/>
  <c r="C24" i="10"/>
  <c r="I23" i="10"/>
  <c r="C23" i="10"/>
  <c r="I22" i="10"/>
  <c r="C22" i="10"/>
  <c r="I21" i="10"/>
  <c r="C21" i="10"/>
  <c r="I20" i="10"/>
  <c r="C20" i="10"/>
  <c r="I19" i="10"/>
  <c r="C19" i="10"/>
  <c r="I18" i="10"/>
  <c r="C18" i="10"/>
  <c r="I17" i="10"/>
  <c r="C17" i="10"/>
  <c r="I16" i="10"/>
  <c r="C16" i="10"/>
  <c r="I15" i="10"/>
  <c r="C15" i="10"/>
  <c r="I14" i="10"/>
  <c r="C14" i="10"/>
  <c r="I13" i="10"/>
  <c r="C13" i="10"/>
  <c r="I12" i="10"/>
  <c r="C12" i="10"/>
  <c r="I11" i="10"/>
  <c r="C11" i="10"/>
  <c r="I10" i="10"/>
  <c r="C10" i="10"/>
  <c r="I9" i="10"/>
  <c r="C9" i="10"/>
  <c r="I8" i="10"/>
  <c r="C8" i="10"/>
  <c r="I7" i="10"/>
  <c r="C7" i="10"/>
  <c r="I6" i="10"/>
  <c r="C6" i="10"/>
  <c r="I5" i="10"/>
  <c r="C5" i="10"/>
  <c r="I4" i="10"/>
  <c r="C4" i="10"/>
  <c r="I13" i="9"/>
  <c r="I12" i="9"/>
  <c r="I11" i="9"/>
  <c r="I10" i="9"/>
  <c r="I9" i="9"/>
  <c r="I8" i="9"/>
  <c r="I7" i="9"/>
  <c r="I11" i="8"/>
  <c r="I10" i="8"/>
  <c r="I9" i="8"/>
  <c r="I8" i="8"/>
  <c r="I7" i="8"/>
  <c r="I6" i="8"/>
  <c r="I5" i="8"/>
  <c r="I4" i="8"/>
  <c r="I13" i="7"/>
  <c r="I12" i="7"/>
  <c r="I11" i="7"/>
  <c r="I5" i="7"/>
  <c r="I21" i="7"/>
  <c r="I10" i="7"/>
  <c r="I9" i="7"/>
  <c r="I18" i="7"/>
  <c r="I17" i="7"/>
  <c r="I8" i="7"/>
  <c r="I7" i="7"/>
  <c r="I4" i="7"/>
  <c r="I14" i="7"/>
  <c r="I6" i="7"/>
  <c r="I3" i="7"/>
  <c r="I19" i="6"/>
  <c r="I6" i="6"/>
  <c r="I3" i="6"/>
  <c r="I5" i="5"/>
  <c r="I4" i="5"/>
  <c r="I3" i="5"/>
  <c r="I13" i="4"/>
  <c r="I12" i="4"/>
  <c r="I11" i="4"/>
  <c r="I10" i="4"/>
  <c r="I9" i="4"/>
  <c r="I8" i="4"/>
  <c r="I7" i="4"/>
  <c r="I6" i="4"/>
  <c r="I5" i="4"/>
  <c r="I4" i="4"/>
  <c r="I3" i="4"/>
  <c r="I4" i="1"/>
  <c r="I9" i="1"/>
  <c r="I27" i="1"/>
  <c r="I26" i="1"/>
  <c r="I25" i="1"/>
  <c r="I24" i="1"/>
  <c r="I8" i="1"/>
  <c r="I22" i="1"/>
  <c r="I21" i="1"/>
  <c r="I20" i="1"/>
  <c r="I7" i="1"/>
  <c r="I18" i="1"/>
  <c r="I17" i="1"/>
  <c r="I6" i="1"/>
  <c r="I5" i="1"/>
  <c r="I14" i="1"/>
  <c r="I3" i="1"/>
  <c r="I12" i="1"/>
  <c r="D10" i="1"/>
  <c r="I6" i="3"/>
  <c r="I5" i="3"/>
  <c r="I12" i="3"/>
  <c r="I3" i="3"/>
  <c r="I4" i="3"/>
  <c r="I9" i="3"/>
  <c r="I8" i="3"/>
  <c r="I7" i="3"/>
</calcChain>
</file>

<file path=xl/sharedStrings.xml><?xml version="1.0" encoding="utf-8"?>
<sst xmlns="http://schemas.openxmlformats.org/spreadsheetml/2006/main" count="1132" uniqueCount="498">
  <si>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</si>
  <si>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</si>
  <si>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</si>
  <si>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</si>
  <si>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</si>
  <si>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</si>
  <si>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</si>
  <si>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</si>
  <si>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</si>
  <si>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21 к-ек</t>
  </si>
  <si>
    <t>Повєткіна Вікторія  Валентинівна</t>
  </si>
  <si>
    <t>Мотрук Тарас Миколайович</t>
  </si>
  <si>
    <t>(підпис)</t>
  </si>
  <si>
    <t>Баланюк А.</t>
  </si>
  <si>
    <t>Білоус К.</t>
  </si>
  <si>
    <t>Варбанська І.</t>
  </si>
  <si>
    <t>Владимиров М.</t>
  </si>
  <si>
    <t>Вольський В.</t>
  </si>
  <si>
    <t xml:space="preserve">Грабовська Л. </t>
  </si>
  <si>
    <t>Єгоров В.</t>
  </si>
  <si>
    <t>Косюк В.</t>
  </si>
  <si>
    <t xml:space="preserve">Куделя О. </t>
  </si>
  <si>
    <t>Макарчук В.</t>
  </si>
  <si>
    <t>Максютенко М.</t>
  </si>
  <si>
    <t>Мельник В.</t>
  </si>
  <si>
    <t>Орел С.</t>
  </si>
  <si>
    <t>Семененко О.</t>
  </si>
  <si>
    <t>Сопільняк С.</t>
  </si>
  <si>
    <t>Шевчук Є.</t>
  </si>
  <si>
    <t>Шуляк А.</t>
  </si>
  <si>
    <t>Звіт про результати рейтингового оцінювання наукової, громадської, спортивної та культурно-масової діяльності  студентів ІІ курсу, спеціальності 203,  22-С групи, факультету плодоовочівництва, екології та захисту рослин за 2017 рік</t>
  </si>
  <si>
    <t>22-С</t>
  </si>
  <si>
    <t>Маніта Р.В.</t>
  </si>
  <si>
    <t>Бурковецький О.О.</t>
  </si>
  <si>
    <t>Прудиус Д.Р.</t>
  </si>
  <si>
    <t>Буренко О.П.</t>
  </si>
  <si>
    <t>Голуб С.С.</t>
  </si>
  <si>
    <t>Дорога О.С.</t>
  </si>
  <si>
    <t>Жилун С.С.</t>
  </si>
  <si>
    <t>Кузьменко М.Р.</t>
  </si>
  <si>
    <t>МатвієнкоА.А.</t>
  </si>
  <si>
    <t>Мельничук М.В.</t>
  </si>
  <si>
    <t>Новожилов А.І.</t>
  </si>
  <si>
    <t>Павловська Є.М.</t>
  </si>
  <si>
    <t>Панарін А.С.</t>
  </si>
  <si>
    <t>Панасова К.В.</t>
  </si>
  <si>
    <t>Слюсар М.Є.</t>
  </si>
  <si>
    <t>Ференець Д.С.</t>
  </si>
  <si>
    <t>Шевченко А.В.</t>
  </si>
  <si>
    <t>Шквиря О.О.</t>
  </si>
  <si>
    <t>Яровий А.П.</t>
  </si>
  <si>
    <t>21-зр</t>
  </si>
  <si>
    <t>Баландюк Ольга Сергіївна</t>
  </si>
  <si>
    <t>Голуб Анастатасія Василівна</t>
  </si>
  <si>
    <t>Іщенко Катерина Юріївна</t>
  </si>
  <si>
    <t>Крайнюк Владислав Васильович</t>
  </si>
  <si>
    <t>Макар Олександр Русланович</t>
  </si>
  <si>
    <t>Мамчак Олена Сергіївна</t>
  </si>
  <si>
    <t>Тодосійчук Андрій Євгенійович</t>
  </si>
  <si>
    <t>Фесенко Сергій Васильович</t>
  </si>
  <si>
    <t>11-ек</t>
  </si>
  <si>
    <t>Ковальов Валерій Володимирович</t>
  </si>
  <si>
    <t>Камянецька Ілона Володимирівна</t>
  </si>
  <si>
    <t>Галка Назар Сергійович</t>
  </si>
  <si>
    <t>Галянт Павло Вячеславович</t>
  </si>
  <si>
    <t>Круговий Назарій Володимирович</t>
  </si>
  <si>
    <t>Лесович Єлизавета Олександрівна</t>
  </si>
  <si>
    <t>Люльчак Вікторія Олександрівна</t>
  </si>
  <si>
    <t>Остроушко Євгеній Іванович</t>
  </si>
  <si>
    <t>Петренко Яна Володимирівна</t>
  </si>
  <si>
    <t>Сніцар Дмитро Васильович</t>
  </si>
  <si>
    <t>Стужук Дмитро Сергійович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</si>
  <si>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183 "Технології захисту навколишнього середовища", 21-тек групи, факультету Плодоовочівництва, екології та захисту рослин за 2017 рік</t>
  </si>
  <si>
    <t>Куроченко Давід Вікторович</t>
  </si>
  <si>
    <t>Керимова Реана Дмитрівна</t>
  </si>
  <si>
    <t>Лотоцька Руслана Русланівна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</si>
  <si>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плодоовочівництво і виноградарство, 31-п групи, факультету плодоовочівництва, екології та захисту рослин за 2017 рік</t>
  </si>
  <si>
    <t xml:space="preserve">Сигидюк Вікторія Іванівна </t>
  </si>
  <si>
    <t>Ярмоленко Олег Васильович</t>
  </si>
  <si>
    <t xml:space="preserve">Білокур Наталія Анатоліївна  </t>
  </si>
  <si>
    <t>Бичко Анастасія Сергіївна</t>
  </si>
  <si>
    <t>Бондаренко Сергій Васильович</t>
  </si>
  <si>
    <t>Гаврилиця Роман Дмитрович</t>
  </si>
  <si>
    <t>Ганжара Віталій Сергійович</t>
  </si>
  <si>
    <t>Кобрин Владислав Володимирович</t>
  </si>
  <si>
    <t>Кривий Олександр Станіславович</t>
  </si>
  <si>
    <t>Кулак Ростислав Олександрович</t>
  </si>
  <si>
    <t>Мельник Михайло Юрійович</t>
  </si>
  <si>
    <t>Пархомець Владислав Романович</t>
  </si>
  <si>
    <t>Розуменко Руслана Станіславівна</t>
  </si>
  <si>
    <t>Рудюк Євгеній Вікторович</t>
  </si>
  <si>
    <t>Сироватень Антон Сергійович</t>
  </si>
  <si>
    <t>Скрипник Олександр Ігорович</t>
  </si>
  <si>
    <t>Торбан Роман Сергійович</t>
  </si>
  <si>
    <t>Фокін Артур Михайлович</t>
  </si>
  <si>
    <t>31-ЗР</t>
  </si>
  <si>
    <t>Аврята Віталій Євгенійович</t>
  </si>
  <si>
    <t>Александров Олексій Олексійович</t>
  </si>
  <si>
    <t>Слупіцький Андрій Богданович</t>
  </si>
  <si>
    <t>Дрозд Владислав Олександрович</t>
  </si>
  <si>
    <t>Шаповал Валентин Сергійович</t>
  </si>
  <si>
    <t>Куликівська Юлія Володимирівна</t>
  </si>
  <si>
    <t>Ніколаєва Ангеліна Василівна</t>
  </si>
  <si>
    <t>Залужна Яна Олександрівна</t>
  </si>
  <si>
    <t>Шевченко Богдан Миколайович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</si>
  <si>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101 "Екологія",  31-ек групи, факультету Плодооовочівництва, екології та захисту рослин за 2017 рік</t>
  </si>
  <si>
    <t>31-ек</t>
  </si>
  <si>
    <t>Марочкіна Тетяна Василівна</t>
  </si>
  <si>
    <t>Яценко Наталія Михайлівна</t>
  </si>
  <si>
    <t>Костенко Руслан Васильович</t>
  </si>
  <si>
    <t>Калічак Олег Миколайович</t>
  </si>
  <si>
    <t>Бондар Євгеній Олександрович</t>
  </si>
  <si>
    <t>Горобець Оксана Миколаївна</t>
  </si>
  <si>
    <t>Гриценко Вадим Григорович</t>
  </si>
  <si>
    <t>Дусанюк Аліна Дмитрівна</t>
  </si>
  <si>
    <t>Задорожний Олександр Володимирович</t>
  </si>
  <si>
    <t>Змієвець Руслан Ігорович</t>
  </si>
  <si>
    <t>Ковалик Іван Олександрович</t>
  </si>
  <si>
    <t>Матвієнко Альона Вікторівна</t>
  </si>
  <si>
    <t>Роєнко Вікторія Дмитрівна</t>
  </si>
  <si>
    <t>Семчук Микола Віталійович</t>
  </si>
  <si>
    <t>Сірченко Віктор Миколайович</t>
  </si>
  <si>
    <t>Степанська Маргарита Валеріївна</t>
  </si>
  <si>
    <t>Третяк Анастасія Олегівна</t>
  </si>
  <si>
    <t>Цап Сергій Олександрович</t>
  </si>
  <si>
    <t>Цюпа Андрій Анатолійович</t>
  </si>
  <si>
    <t>Швець Юлія Анатоліївна</t>
  </si>
  <si>
    <t>Стеценко Дар'я Валеріївна</t>
  </si>
  <si>
    <r>
      <t xml:space="preserve">Наукова робота, </t>
    </r>
    <r>
      <rPr>
        <i/>
        <sz val="14"/>
        <color indexed="8"/>
        <rFont val="Times New Roman"/>
        <family val="1"/>
        <charset val="204"/>
      </rPr>
      <t>Р</t>
    </r>
    <r>
      <rPr>
        <i/>
        <vertAlign val="subscript"/>
        <sz val="14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</si>
  <si>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4"/>
        <color indexed="8"/>
        <rFont val="Times New Roman"/>
        <family val="1"/>
        <charset val="204"/>
      </rPr>
      <t>Р</t>
    </r>
    <r>
      <rPr>
        <i/>
        <vertAlign val="subscript"/>
        <sz val="14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</si>
  <si>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4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</si>
  <si>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4"/>
        <color indexed="8"/>
        <rFont val="Times New Roman"/>
        <family val="1"/>
        <charset val="204"/>
      </rPr>
      <t>Ркульт</t>
    </r>
  </si>
  <si>
    <r>
      <t xml:space="preserve">Соціальна активність (пасивність) студента, </t>
    </r>
    <r>
      <rPr>
        <i/>
        <sz val="14"/>
        <color indexed="8"/>
        <rFont val="Times New Roman"/>
        <family val="1"/>
        <charset val="204"/>
      </rPr>
      <t>Р</t>
    </r>
    <r>
      <rPr>
        <i/>
        <vertAlign val="subscript"/>
        <sz val="14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</si>
  <si>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4"/>
        <color indexed="8"/>
        <rFont val="Times New Roman"/>
        <family val="1"/>
        <charset val="204"/>
      </rPr>
      <t>заг</t>
    </r>
  </si>
  <si>
    <t>Куратор 41 п групи            ____________                     (Л.М.Слободяник)</t>
  </si>
  <si>
    <t>42-п</t>
  </si>
  <si>
    <t>Восіна Сніжана</t>
  </si>
  <si>
    <t>Гаврилов Максим</t>
  </si>
  <si>
    <t>Григорєва Анастасія</t>
  </si>
  <si>
    <t>Здановський Олександр</t>
  </si>
  <si>
    <t>Книш Ліна</t>
  </si>
  <si>
    <t>Кравець Ілона</t>
  </si>
  <si>
    <t>Кумановська Анастасія</t>
  </si>
  <si>
    <t>Литвиненко Юрій</t>
  </si>
  <si>
    <t>Мільохіна Юлія</t>
  </si>
  <si>
    <t>Опаристий Іван</t>
  </si>
  <si>
    <t>Пальчевський Владислав</t>
  </si>
  <si>
    <t>Перепльотчикова Ольга</t>
  </si>
  <si>
    <t>Пилипенко Богдан</t>
  </si>
  <si>
    <t>Полігас  Ярослав</t>
  </si>
  <si>
    <t>Семенко Катерина</t>
  </si>
  <si>
    <t>Сірівня Владислав</t>
  </si>
  <si>
    <t>Скрипніченко Валерій</t>
  </si>
  <si>
    <t>Смілянець Владислав</t>
  </si>
  <si>
    <t>Трушев Іван</t>
  </si>
  <si>
    <t>Чмир Євгенія</t>
  </si>
  <si>
    <t>Чумаченко Наталія</t>
  </si>
  <si>
    <t>Шевчук Володимир</t>
  </si>
  <si>
    <t>21-кс</t>
  </si>
  <si>
    <t>Кушнір В.М.</t>
  </si>
  <si>
    <t>Піддубний В.В.</t>
  </si>
  <si>
    <t>Бербека О.В.</t>
  </si>
  <si>
    <t>Бондаренко В.В.</t>
  </si>
  <si>
    <t>Власюк В.Б.</t>
  </si>
  <si>
    <t>Вовк А.Л.</t>
  </si>
  <si>
    <t>Воробець М. В</t>
  </si>
  <si>
    <t>Габян В.П.</t>
  </si>
  <si>
    <t>Голик С.М.</t>
  </si>
  <si>
    <t>Гоменюк М. Р.</t>
  </si>
  <si>
    <t>Кавулич М.В.</t>
  </si>
  <si>
    <t>Левчук А.М.</t>
  </si>
  <si>
    <t>Лисий Б. М.</t>
  </si>
  <si>
    <t>Остроброд Т.С.</t>
  </si>
  <si>
    <t>Перевеза В.С.</t>
  </si>
  <si>
    <t>Поліщук О.О.</t>
  </si>
  <si>
    <t>Постівий А.С.</t>
  </si>
  <si>
    <t>Прокопенко М.В.</t>
  </si>
  <si>
    <t>Ткачук А.В.</t>
  </si>
  <si>
    <t>Ткачук В.О.</t>
  </si>
  <si>
    <t>Янчук А.О.</t>
  </si>
  <si>
    <t>41-зр</t>
  </si>
  <si>
    <t>Бобошко Ірина Григорівна</t>
  </si>
  <si>
    <t>Бурдельна Анастасія Русланівна</t>
  </si>
  <si>
    <t>Вовк Діана Петрівна</t>
  </si>
  <si>
    <t>Войтюк Олег Сергійович</t>
  </si>
  <si>
    <t>Гейко Людмила Юріївна</t>
  </si>
  <si>
    <t>Доплатюк Олександр Леонідович</t>
  </si>
  <si>
    <t>Жарновнікова Вікторія Володимирівна</t>
  </si>
  <si>
    <t>Іщенко Анна Романівна</t>
  </si>
  <si>
    <t>Кирилюк Оксана Олегівна</t>
  </si>
  <si>
    <t>Ковтуненко Вероніка Михайлівна</t>
  </si>
  <si>
    <t>Коханівська Світлана Валентинівна</t>
  </si>
  <si>
    <t>Кучковська Юлія Миколаївна</t>
  </si>
  <si>
    <t>Лещенко Мирослава Сергіївна</t>
  </si>
  <si>
    <t>Лісогурська Анастасія Володимирівна</t>
  </si>
  <si>
    <t>Мазурик Марія Вікторівна</t>
  </si>
  <si>
    <t>Маценко Лідія Юріївна</t>
  </si>
  <si>
    <t>Плиткін Олександр Ігорович</t>
  </si>
  <si>
    <t>Решітник Олена Володимирівна</t>
  </si>
  <si>
    <t>Семенюк Степан Петрович</t>
  </si>
  <si>
    <t>Сушинський Назар Сергійович</t>
  </si>
  <si>
    <t>Химич Катерина Вячеславівна</t>
  </si>
  <si>
    <t>41-ек</t>
  </si>
  <si>
    <t>Нечипоренко Наталія Володимирівна</t>
  </si>
  <si>
    <t>Стецик Андрій Борисович</t>
  </si>
  <si>
    <t>Гончарук Олександр Вікторович</t>
  </si>
  <si>
    <t>Тимошенко Наталія Василівна</t>
  </si>
  <si>
    <t>Аландарєва Тетяна Олександрівна</t>
  </si>
  <si>
    <t>Бака Володимир Олександрович</t>
  </si>
  <si>
    <t>Грицай Валентин Олександрович</t>
  </si>
  <si>
    <t xml:space="preserve">Дашкевич Максим Анатолійович </t>
  </si>
  <si>
    <t>Дзьонь Анатолій Вікторович</t>
  </si>
  <si>
    <t>Довбуш Людмила Вікторівна</t>
  </si>
  <si>
    <t xml:space="preserve">Іванов Дмитро Олександрович </t>
  </si>
  <si>
    <t>Карман Богдан</t>
  </si>
  <si>
    <t>Кеніз Іван</t>
  </si>
  <si>
    <t>Красюк Інна</t>
  </si>
  <si>
    <t>Пустовіт Вадим</t>
  </si>
  <si>
    <t>Скакодуб Влад</t>
  </si>
  <si>
    <t>Стешук Андрій</t>
  </si>
  <si>
    <t>Удуденко Віктор</t>
  </si>
  <si>
    <t xml:space="preserve">Хмара Ярослав </t>
  </si>
  <si>
    <t>21-c</t>
  </si>
  <si>
    <t>Романюк М.</t>
  </si>
  <si>
    <t>Рибак В.</t>
  </si>
  <si>
    <t>Мельник Д.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</si>
  <si>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202 "Захист і карантин рослин", 21-зр групи, факультету плодоовочівництва, екології та захисту рослин за 2017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</si>
  <si>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101 "Екологія", 21-ек групи, факультету Плодооовочівництва, екології та захисту рослин за 2017 рік</t>
  </si>
  <si>
    <t>21-тек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</si>
  <si>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</si>
  <si>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</si>
  <si>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Звіт про результати рейтингового оцінювання наукової, громадської, спортивної та культурно-масової діяльності  студентів ІІ курсу, спеціальності плодоовочівництво та виноградарство, 32-п групи, факультету Плодоовочівництва, екології та захисту рослин за 2017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</si>
  <si>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"Захист рослин", 31-ЗР групи, факультету Плодооовочівництва, екології та захисту рослин за 2017 рік</t>
  </si>
  <si>
    <t>Поліщук Єлісей Геннадійоич</t>
  </si>
  <si>
    <t>11-тек</t>
  </si>
  <si>
    <t>Корсун Руслан Русланович</t>
  </si>
  <si>
    <t>Заєць Юлія Сергіївна</t>
  </si>
  <si>
    <t>Кецкало Світлана Віталіївна</t>
  </si>
  <si>
    <t>Сюй Чжундун</t>
  </si>
  <si>
    <t>11-с</t>
  </si>
  <si>
    <t>Чоботов Артем Олександрович</t>
  </si>
  <si>
    <t>Цибульський Володимир Ілліч</t>
  </si>
  <si>
    <t>Херенкова Марія Євгеніївна</t>
  </si>
  <si>
    <t>Савчук Ірина Олегівна</t>
  </si>
  <si>
    <t>Петров Ігор Володимирович</t>
  </si>
  <si>
    <t>Ніколенко Анастасія Василівна</t>
  </si>
  <si>
    <t>Медведєв Олексій Олександрович</t>
  </si>
  <si>
    <t>Макаренко Олег Володимирович</t>
  </si>
  <si>
    <t>Мазур Артур Вячеславович</t>
  </si>
  <si>
    <t>Лисак Ігор Русланович</t>
  </si>
  <si>
    <t>Кирилюк Олена Андріївна</t>
  </si>
  <si>
    <t>Кащеєв Роман Володимирович</t>
  </si>
  <si>
    <t>Дубенко Наталія Олегівна</t>
  </si>
  <si>
    <t>Головко Микола Васильович</t>
  </si>
  <si>
    <t>Глух Ірина Юріївна</t>
  </si>
  <si>
    <t>Гладишко Віктор Вікторович</t>
  </si>
  <si>
    <t>Бондар Яна Павлівна</t>
  </si>
  <si>
    <t>Антионенко Едуард Романович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</si>
  <si>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203 "Садівництво", 11-c групи, факультету Плодооовочівництва, екології та захисту рослин за 2017 рік</t>
  </si>
  <si>
    <t>Чумак А.О.</t>
  </si>
  <si>
    <t>Токаренко С.С.</t>
  </si>
  <si>
    <t>Тодосійчук О.</t>
  </si>
  <si>
    <t>Тодосійчук І.В.</t>
  </si>
  <si>
    <t>Тертична Л.О.</t>
  </si>
  <si>
    <t>Семенда В.О.</t>
  </si>
  <si>
    <t>Самчук А.М.</t>
  </si>
  <si>
    <t>Руденко С.І.</t>
  </si>
  <si>
    <t>Руденко П.А.</t>
  </si>
  <si>
    <t>Ріпка А.О.</t>
  </si>
  <si>
    <t>Пукас Ю.М.</t>
  </si>
  <si>
    <t>Пугач Д.І.</t>
  </si>
  <si>
    <t>Погрібна Ю.І.</t>
  </si>
  <si>
    <t>Плахотнік А.В.</t>
  </si>
  <si>
    <t>Мельник І.М.</t>
  </si>
  <si>
    <t>Мазурок М.С.</t>
  </si>
  <si>
    <t>Левченко Р.В.</t>
  </si>
  <si>
    <t>Коннов Д.В.</t>
  </si>
  <si>
    <t>Дробот В.В.</t>
  </si>
  <si>
    <t>Кісіль М.А.</t>
  </si>
  <si>
    <t>Добродзій О.Г.</t>
  </si>
  <si>
    <t>Вовк В.Р.</t>
  </si>
  <si>
    <t>Бірюк Р.С.</t>
  </si>
  <si>
    <t>Білик Б.В.</t>
  </si>
  <si>
    <t xml:space="preserve">Курило В.В. </t>
  </si>
  <si>
    <t>Губка І.О.</t>
  </si>
  <si>
    <t>Іщенко В.В.</t>
  </si>
  <si>
    <t>Бутковський І.С.</t>
  </si>
  <si>
    <t>Кравченко О.А.</t>
  </si>
  <si>
    <t>Літв'яков Богдан Федорович</t>
  </si>
  <si>
    <t>11  м-зр</t>
  </si>
  <si>
    <t>Лаврик Денис Вікторович</t>
  </si>
  <si>
    <t>Гуржій Альона Миколаївна</t>
  </si>
  <si>
    <t>Кондратюк Олександр Миколайович</t>
  </si>
  <si>
    <t>Зінченко Ігор Юрійович</t>
  </si>
  <si>
    <t>Котов Володимир Олександрович</t>
  </si>
  <si>
    <t>Шургай Андрій Юрійович</t>
  </si>
  <si>
    <t>Корсанюк Надія Володимирівна</t>
  </si>
  <si>
    <t>Гома Ірина Юріївна</t>
  </si>
  <si>
    <t>Юрчак Наталія Василівна</t>
  </si>
  <si>
    <t>Богомаз Юлія Олександрівна</t>
  </si>
  <si>
    <t>Фелоненко Вікторія Василівна</t>
  </si>
  <si>
    <t>Михайловин Назар Олександрович</t>
  </si>
  <si>
    <t>Поліщук Тетяна Юріївна</t>
  </si>
  <si>
    <t xml:space="preserve"> </t>
  </si>
  <si>
    <t>Ткаченко Руслан Юрійович</t>
  </si>
  <si>
    <t>Бернацький Олександр Віталійович</t>
  </si>
  <si>
    <t>11-к-тек</t>
  </si>
  <si>
    <t>Кирилюк Євгеній Миколайович</t>
  </si>
  <si>
    <t>Білий Вадим Анатолійович</t>
  </si>
  <si>
    <t>Уланчук Володимир Ігорович</t>
  </si>
  <si>
    <t>11-к-зр</t>
  </si>
  <si>
    <t>Стрембіцька Ольга Олександрівна</t>
  </si>
  <si>
    <t>Поліщук-Багдасарян Надія Арміківна</t>
  </si>
  <si>
    <t>Кецкало Анастасія Віталіївна</t>
  </si>
  <si>
    <t>Драпак Андрій Анатолійович</t>
  </si>
  <si>
    <t>Гура Євген Борисович</t>
  </si>
  <si>
    <t>Линник Максим Васильович</t>
  </si>
  <si>
    <t>Логвінова Наталія Леонідівна</t>
  </si>
  <si>
    <t>Токарчук Владислав</t>
  </si>
  <si>
    <t>11-к-ек</t>
  </si>
  <si>
    <t>Гандзюк Степан</t>
  </si>
  <si>
    <t>Василюк Мар'яна</t>
  </si>
  <si>
    <t>Данилюк Яніна</t>
  </si>
  <si>
    <t>Рашевський Олександр Віталійович</t>
  </si>
  <si>
    <t>11-зр</t>
  </si>
  <si>
    <t>Білосюк Ярослав Вікторович</t>
  </si>
  <si>
    <t>Резнік Наталя Іванівна</t>
  </si>
  <si>
    <t>Крейтор Анастасія Ігорівна</t>
  </si>
  <si>
    <t>Гладун Анастасія Миколаївна</t>
  </si>
  <si>
    <t>Медвідь Ярослав Сергійович</t>
  </si>
  <si>
    <t>Макевич Ярослав Анатолійович</t>
  </si>
  <si>
    <t>Купіна Тетяна Сергіївна</t>
  </si>
  <si>
    <t>Боровик Дарина Петрівна</t>
  </si>
  <si>
    <t>Давидова Маріна Олександрівна</t>
  </si>
  <si>
    <t>Куратор 11 м-тек групи _________________ І.М. Гурський</t>
  </si>
  <si>
    <t>Подолян  Юлія Сергіївна</t>
  </si>
  <si>
    <t>11 м-тек</t>
  </si>
  <si>
    <t>Музика Валерій Петрович</t>
  </si>
  <si>
    <t>Дядюк Леся Григорівна</t>
  </si>
  <si>
    <t>Гладка Марина Олександрівна</t>
  </si>
  <si>
    <t>Гаврилюк Олександр Вікторович</t>
  </si>
  <si>
    <t>Майборода Олександр Олександрович</t>
  </si>
  <si>
    <t>Бака Наталія Олександрівна</t>
  </si>
  <si>
    <r>
      <t xml:space="preserve">Загальний результат,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</si>
  <si>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t xml:space="preserve">Соціальна активність (пасивність),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</si>
  <si>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</si>
  <si>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спорт</t>
    </r>
  </si>
  <si>
    <t>ПІБ студента</t>
  </si>
  <si>
    <t>Куратор 11 м-ек групи _________________ І.М. Гурський</t>
  </si>
  <si>
    <t>Шамрай Олександ Юрійович</t>
  </si>
  <si>
    <t>11 м-ек</t>
  </si>
  <si>
    <t>Чернега Володимир Михайлович</t>
  </si>
  <si>
    <t>Садовський Вадим Олександрович</t>
  </si>
  <si>
    <t>Поміркваний Олексій Вікторович</t>
  </si>
  <si>
    <t>Пирожак Олександр Владиславович</t>
  </si>
  <si>
    <t>Пилипенко Микола Юрійович</t>
  </si>
  <si>
    <t>Палига Павло Валерійович</t>
  </si>
  <si>
    <t>Огілько Станіслав Павлович</t>
  </si>
  <si>
    <t>Мацегора Ярослав Олександрович</t>
  </si>
  <si>
    <t>Марьєнко Михайло Сергійович</t>
  </si>
  <si>
    <t>Марейченко Олексій Сергійович</t>
  </si>
  <si>
    <t>Лисак Юрій Михайлович</t>
  </si>
  <si>
    <t>Кулик Євгеній Олександрович</t>
  </si>
  <si>
    <t>Зозуля Роман Володимирович</t>
  </si>
  <si>
    <t>Верховенко Владислав Ілліч</t>
  </si>
  <si>
    <t xml:space="preserve">Бортніков Ігор Дмитрович </t>
  </si>
  <si>
    <t>Чміль Маряна Миколаївна</t>
  </si>
  <si>
    <t>Мотрук Світлана Сергіївна</t>
  </si>
  <si>
    <t>Костюк Любов Миколаївна</t>
  </si>
  <si>
    <t>Заленська Єлизавета Андріївна</t>
  </si>
  <si>
    <t>Куратор 11 к-с  групи ___________________  Н.В. Воробйова (ініціали, прізвище)</t>
  </si>
  <si>
    <t>Кузнєцов Костянтин Сергійович</t>
  </si>
  <si>
    <t>Мельник Станіслав Костянтинович</t>
  </si>
  <si>
    <t>Чумаченко Альона Олегівна</t>
  </si>
  <si>
    <t xml:space="preserve">Бень Роман Михайлович </t>
  </si>
  <si>
    <t xml:space="preserve">Виклюк Ігор Олегович </t>
  </si>
  <si>
    <t xml:space="preserve">Винничук Назар Олегович </t>
  </si>
  <si>
    <t xml:space="preserve">Данилевич Ярослав Володимирович  </t>
  </si>
  <si>
    <t xml:space="preserve">Довгань Діана Павлівна </t>
  </si>
  <si>
    <t>Комаров Максим Ігорович</t>
  </si>
  <si>
    <t>Коцюб Дмитро-Денис Ігорович</t>
  </si>
  <si>
    <t xml:space="preserve">Недопитальський Святослав Ярославович    </t>
  </si>
  <si>
    <t>Крочак Євгеній Іванович</t>
  </si>
  <si>
    <t>Рудюк Василь Миколайович</t>
  </si>
  <si>
    <t xml:space="preserve">Чухрій Олег Ростиславович </t>
  </si>
  <si>
    <t xml:space="preserve">Щерб'як Майя Степанівна  </t>
  </si>
  <si>
    <t xml:space="preserve">Андрусик Тарас Васильович                                                </t>
  </si>
  <si>
    <t>Юрченко Володимир Олегович</t>
  </si>
  <si>
    <t xml:space="preserve">                                                                                       (підпис)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</si>
  <si>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101 "Екологія" 11-ек групи, факультету плодоовочівництва, екології та захисту рослин за 2017 рік</t>
  </si>
  <si>
    <t>Куратор 11-зр групи  ________________С. М. Мостов'як</t>
  </si>
  <si>
    <t xml:space="preserve">                                                             (підпис)</t>
  </si>
  <si>
    <t>Куратор 11-к-зр ________________ Сухомуд О.Г.</t>
  </si>
  <si>
    <t xml:space="preserve">                          (підпис)</t>
  </si>
  <si>
    <t>Куратор 11-к-тек групи _____________ О. В. Василенко</t>
  </si>
  <si>
    <t xml:space="preserve">                                        (підпис)</t>
  </si>
  <si>
    <t>Куратор 11-с групи ________________ О.П.Накльока</t>
  </si>
  <si>
    <t xml:space="preserve">                                  (підпис)</t>
  </si>
  <si>
    <t xml:space="preserve">                               Куратор 21-зр групи ______________ І. В. Крикунов  </t>
  </si>
  <si>
    <t xml:space="preserve">     (підпис)</t>
  </si>
  <si>
    <t xml:space="preserve">                                                Куратор 21-ек групи ________________ О. В. Василенко </t>
  </si>
  <si>
    <t xml:space="preserve">Куратор 21-тек групи _____________  О. В. Василенко  </t>
  </si>
  <si>
    <t>Куратор 31 п групи _____________ Н.В. Воробйова</t>
  </si>
  <si>
    <t xml:space="preserve">Куратор 31-ЗР групи ______________ О. Г. Сухомуд </t>
  </si>
  <si>
    <t xml:space="preserve">                                   (підпис)</t>
  </si>
  <si>
    <t xml:space="preserve">                           Куратор 31-ек групи ___________________ Т.М. Пушкарьова-Безділь (ініціали, прізвище)</t>
  </si>
  <si>
    <t xml:space="preserve">                                                               (підпис)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</si>
  <si>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183 "Технології захисту навколишнього середовища", 11-зр групи, факультету Плодооовочівництва, екології та захисту рослин за 2017 рік</t>
  </si>
  <si>
    <t>Чуяс  К.О.</t>
  </si>
  <si>
    <t>11  м-зг</t>
  </si>
  <si>
    <t xml:space="preserve"> Римський Р.Г.</t>
  </si>
  <si>
    <t xml:space="preserve">Плахтій С.О. </t>
  </si>
  <si>
    <t xml:space="preserve"> Підлипняк  Т.В.</t>
  </si>
  <si>
    <t xml:space="preserve">Отян У.В. </t>
  </si>
  <si>
    <t xml:space="preserve"> Мацкевіч В.О.</t>
  </si>
  <si>
    <t>Маркіна М.В.</t>
  </si>
  <si>
    <t>Мальцев М.О.</t>
  </si>
  <si>
    <t>Мальований      О.І.</t>
  </si>
  <si>
    <t>Макарчук Г.С.</t>
  </si>
  <si>
    <t>Курченко А.А.</t>
  </si>
  <si>
    <t xml:space="preserve">Кротюк А.С. </t>
  </si>
  <si>
    <t xml:space="preserve"> Кравченко Н.О. </t>
  </si>
  <si>
    <t xml:space="preserve">Коваль  В.В. </t>
  </si>
  <si>
    <t xml:space="preserve"> Кажукало В.М.</t>
  </si>
  <si>
    <t xml:space="preserve"> Дубінецька В.О.</t>
  </si>
  <si>
    <t xml:space="preserve"> Діденко О.О.</t>
  </si>
  <si>
    <t xml:space="preserve"> Дашко А.В.</t>
  </si>
  <si>
    <t xml:space="preserve"> Голубчик О.І.</t>
  </si>
  <si>
    <t xml:space="preserve"> Власюк Д.О.</t>
  </si>
  <si>
    <t>Білюга В.А.</t>
  </si>
  <si>
    <t xml:space="preserve">Безугла Д.Р.           </t>
  </si>
  <si>
    <t xml:space="preserve">Шевчук С.Б. </t>
  </si>
  <si>
    <t>Звіт про результати рейтингового оцінювання наукової, громадської, спортивної та культурно-масової діяльності студентів 1 курсу зі скороченим терміном навчання, спеціальності 202 "Захист і карантин рослин", 11-к-зр групи, факультету Плодооовочівництва, екології та захисту рослин за 2017 рік</t>
  </si>
  <si>
    <t>Звіт про результати рейтингового оцінювання наукової, громадської, спортивної та культурно-масової діяльності студентів 1 курсу зі скороченим терміном навчання, спеціальності 183 "Технології захисту навколишнього середовища", 11-к-тек групи, факультету Плодооовочівництва, екології та захисту рослин за 2017 рік</t>
  </si>
  <si>
    <t>Звіт про результати рейтингового оцінювання наукової, громадської, спортивної та культурно-масової діяльності  студентів І курсу ОР "Магістр", спеціальності 202 «Захист і карантин рослин», 11 м-зр групи, факультету Плодоовочівництва екології та захисту рослин за І семестр 2017  року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</si>
  <si>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183 "Технології захисту навколишнього середовища" 11-тек групи, факультету плодоовочівництва, екології та захисту рослин за 2017 рік</t>
  </si>
  <si>
    <t xml:space="preserve">      Куратор 22-С групи ______________ О.І. Заболотний</t>
  </si>
  <si>
    <t>31-п</t>
  </si>
  <si>
    <t>Баранюк В'ячеслав Віталійович</t>
  </si>
  <si>
    <t xml:space="preserve">Білан Іван Віталійович </t>
  </si>
  <si>
    <t xml:space="preserve">Білан Леся Сергіївна </t>
  </si>
  <si>
    <t>Борисов Денис Васильович</t>
  </si>
  <si>
    <t>Дзень Олексій Геннадійович</t>
  </si>
  <si>
    <t>Дремух Сергій Олександрович</t>
  </si>
  <si>
    <t>Іванов Андрій Юрійович</t>
  </si>
  <si>
    <t>Лаценюк Владислава Олександрівна</t>
  </si>
  <si>
    <t>Лівіцький Сергій Станіславович</t>
  </si>
  <si>
    <t>Муляревич Максим Борисович</t>
  </si>
  <si>
    <t>Ратанюк Владислав Миколайович</t>
  </si>
  <si>
    <t>Шаповал Вііталій Сергійович</t>
  </si>
  <si>
    <t xml:space="preserve">Ярошенко Яніна Володимирівна
</t>
  </si>
  <si>
    <t>Звіт про результати рейтингового оцінювання наукової, громадської, спортивної та культурно-масової діяльності  студентів 1 курсу зі скороченим терміном навчання, спеціальності 183 "Технології захисту навколишнього середовища", 11-к-ек групи, факультету Плодооовочівництва, екології та захисту рослин за 2017 рік</t>
  </si>
  <si>
    <t>Куратор 11-к-ек групи _________Т. М. Пушкарьова-Безділь</t>
  </si>
  <si>
    <t xml:space="preserve">                      (підпис)</t>
  </si>
  <si>
    <t xml:space="preserve">Куратор 42-П групи ____________ Голодрига О.В. 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</si>
  <si>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плодоовочівницво і виноградарство,  42 -п групи, факультету Плодоовочівництва, екології та захисту рослин за 2017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</si>
  <si>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6.090105, 41-зр групи, факультету Плодоовочівництва, екології та захисту рослин за 2017 рік</t>
  </si>
  <si>
    <t>Звіт про результати рейтингового оцінювання наукової, громадської, спортивної та культурно-масової діяльності  студентів 4 курсу, напряму підготовки 6.040106 «Екологія, охорона навколишнього середовища та збалансоване природокористування» 41-ек групи, факультету Плодоовочівництва, екології та захисту рослин за 2017 рік</t>
  </si>
  <si>
    <t xml:space="preserve">Куратор 21 групи  _____________ Балабак А. В. </t>
  </si>
  <si>
    <t>Звіт про результати рейтингового оцінювання наукової, громадської, спортивної та культурно-масової діяльності  студентів 2 курсу зі скороченим терміном навчання, напряму підготовки 6.040106 «Екологія, охорона навколишнього середовища та збалансоване природокористування» 21 к-ек групи, факультету Плодоовочівництва, екології та захисту рослин за 2017 рік</t>
  </si>
  <si>
    <t xml:space="preserve">                  (підпис)</t>
  </si>
  <si>
    <t>Звіт
про результати рейтингового оцінювання наукової, громадської, спортивної та культурно-масової діяльності студентів 1 курсу ОР "Магістр", спеціальності технології захисту навколишнього середовища, 11-м-тек, факультету Плодоовочівництва, екології та захисту рослин за 2017 рік</t>
  </si>
  <si>
    <t>11-к-с</t>
  </si>
  <si>
    <t>Звіт про результати рейтингового оцінювання наукової, громадської, спортивної та культурно-масової діяльності  студентів 1 курсу зі скороченим терміном навчання, спеціальності плодоовочівництво і виноградарство,  11-к-с групи, факультету плодоовочівництва, екології та захисту рослин за 2017 рік</t>
  </si>
  <si>
    <t>Звіт про результати рейтингового оцінювання наукової, громадської, спортивної та культурно-масової діяльності  студентів 2 курсу зі скороченим терміном навчання, спеціальності плодоовочівництво та виноградарство,  21-кс групи, факультету Плодоовочівництва, екології та захисту рослин за 2017 рік</t>
  </si>
  <si>
    <t>Звіт
про результати рейтингового оцінювання наукової, громадської, спортивної та культурно-масової діяльності студентів 1 курсу ОР "Магістр", спеціальності технології захисту навколишнього середовища, 11-м-ек, факультету плодоовочівництва, екології та захисту рослин за 2017 рік</t>
  </si>
  <si>
    <t>Звіт про результати рейтингового оцінювання наукової, громадської, спортивної та культурно-масової діяльності  студентів І курсу ОР "Магістр", 11 м-зг групи, факультету плодоовочівництва екології та захисту рослин за І семестр 2017  року</t>
  </si>
  <si>
    <t>Звіт про результати рейтингового оцінювання наукової, громадської, спортивної та культурно-масової діяльності  студентів 2 курсу зі скороченим терміном навчання, спеціальності 202 "Захист і карантин рослин",  21к-зр групи, факультету Плодоовочівництва, екології та захисту рослин за 2017 рік</t>
  </si>
  <si>
    <t>21к-зр</t>
  </si>
  <si>
    <t>Альошін Ярослав Павлович</t>
  </si>
  <si>
    <t>Бойчук Дмитро Романович</t>
  </si>
  <si>
    <t>Босько Микола Миколайович</t>
  </si>
  <si>
    <t>Гава Михайло Володимирович</t>
  </si>
  <si>
    <t>Мендик Богдан Михайлович</t>
  </si>
  <si>
    <t>Паршак Дмитро Михайлович</t>
  </si>
  <si>
    <t>Радзіх Василь Юрійович</t>
  </si>
  <si>
    <t>Хоменко Володимир Михайлович</t>
  </si>
  <si>
    <t xml:space="preserve">Куратор 11-ек групи ____________ Суханова І.П. </t>
  </si>
  <si>
    <t xml:space="preserve">       (підпис)</t>
  </si>
  <si>
    <t>Куратор 21-с групи ____________ Притуляк Р.М.</t>
  </si>
  <si>
    <t xml:space="preserve">              (підпис)</t>
  </si>
  <si>
    <t>Куратор 32-п групи _____________ Слободяник Г.Я.</t>
  </si>
  <si>
    <r>
      <t xml:space="preserve">           </t>
    </r>
    <r>
      <rPr>
        <sz val="12"/>
        <color theme="1"/>
        <rFont val="Times New Roman"/>
        <family val="1"/>
        <charset val="204"/>
      </rPr>
      <t xml:space="preserve">                                           (підпис)</t>
    </r>
  </si>
  <si>
    <t>Куратор 11-тек групи ____________ Суханова І.П.</t>
  </si>
  <si>
    <t xml:space="preserve">Куратор 21к-с групи ____________ Чаплуцький А.М. </t>
  </si>
  <si>
    <t>Куратор 41-зр групи ____________  Фоменко О.О.</t>
  </si>
  <si>
    <t>Куратор 21 к-зр групи ____________ Фоменко О.О.</t>
  </si>
  <si>
    <t>Куратор 41-ек групи ____________  Балабак А.В.</t>
  </si>
  <si>
    <t>Куратор 11 м-зг групи ____________ Шарапанюк О.С.</t>
  </si>
  <si>
    <t>Куратор 11 м-зр групи ____________ Суханов С.В.</t>
  </si>
  <si>
    <t xml:space="preserve">             (підпис)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</si>
  <si>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плодоовочівницво і виноградарство, 21-с групи, факультету Плодоовочівництва, екології та захисту рослин за 2017 рік</t>
  </si>
  <si>
    <t>32-п</t>
  </si>
  <si>
    <t>Звіт про результати рейтингового оцінювання наукової, громадської, спортивної та культурно-масової діяльності  студентів ІV курсу, спеціальності плодоовочівництво і виноградарство, 41-п групи, факультету плодоовочівництва, екології та захисту рослин за 2017 рік</t>
  </si>
  <si>
    <t>41-п</t>
  </si>
  <si>
    <t>11 м-с</t>
  </si>
  <si>
    <t xml:space="preserve">Куратор 11 м-с групи _______________ Леонтюк І.Б. </t>
  </si>
  <si>
    <t>Звіт про результати рейтингового оцінювання наукової, громадської, спортивної та культурно-масової діяльності  студентів  1 курсу ОР "Магістр", спеціальності 203, 11 м-с групи, факультету Плодоовочівництва, екології та захисту рослин за 2017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</si>
</sst>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vertAlign val="subscript"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9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/>
    </xf>
    <xf numFmtId="0" fontId="7" fillId="0" borderId="5" xfId="0" applyFont="1" applyBorder="1"/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5" xfId="0" applyFont="1" applyBorder="1"/>
    <xf numFmtId="0" fontId="2" fillId="0" borderId="0" xfId="1" applyFont="1" applyAlignment="1">
      <alignment horizontal="center" vertical="center"/>
    </xf>
    <xf numFmtId="0" fontId="1" fillId="0" borderId="0" xfId="1"/>
    <xf numFmtId="0" fontId="1" fillId="0" borderId="0" xfId="1" applyAlignment="1">
      <alignment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3" fillId="0" borderId="0" xfId="1" applyFont="1"/>
    <xf numFmtId="0" fontId="7" fillId="0" borderId="0" xfId="1" applyFont="1" applyBorder="1" applyAlignment="1">
      <alignment horizontal="center" vertical="center" wrapText="1"/>
    </xf>
    <xf numFmtId="0" fontId="13" fillId="0" borderId="0" xfId="1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/>
    <xf numFmtId="0" fontId="0" fillId="0" borderId="0" xfId="0" applyBorder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top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2"/>
    <xf numFmtId="0" fontId="17" fillId="0" borderId="0" xfId="2" applyFont="1" applyBorder="1"/>
    <xf numFmtId="0" fontId="17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left" vertical="center" wrapText="1"/>
    </xf>
    <xf numFmtId="0" fontId="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horizontal="left" vertical="top"/>
    </xf>
    <xf numFmtId="0" fontId="15" fillId="0" borderId="0" xfId="0" applyFont="1"/>
    <xf numFmtId="0" fontId="15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0" fillId="3" borderId="0" xfId="0" applyFill="1"/>
    <xf numFmtId="0" fontId="15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center" wrapText="1"/>
    </xf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1" fontId="7" fillId="0" borderId="5" xfId="1" applyNumberFormat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5" xfId="0" applyFont="1" applyFill="1" applyBorder="1" applyAlignment="1" applyProtection="1">
      <alignment horizontal="center" wrapText="1"/>
      <protection locked="0"/>
    </xf>
    <xf numFmtId="0" fontId="12" fillId="3" borderId="5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2" fillId="3" borderId="5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7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9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3" fillId="0" borderId="0" xfId="1" applyFont="1" applyBorder="1" applyAlignment="1"/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17" fillId="0" borderId="0" xfId="2" applyFont="1" applyBorder="1" applyAlignment="1"/>
    <xf numFmtId="0" fontId="15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90;&#1099;\Downloads\&#1047;&#1074;&#1110;&#1090;%20&#1087;&#1088;&#1086;%20&#1088;&#1077;&#1079;&#1091;&#1083;&#1100;&#1090;&#1072;&#1090;&#1080;%20&#1088;&#1077;&#1081;&#1090;&#1080;&#1085;&#1075;&#1086;&#1074;&#1086;&#1111;%20&#1086;&#1094;&#1110;&#1085;&#1082;&#1080;%20&#1076;&#1110;&#1103;&#1083;&#1100;&#1085;&#1086;&#1089;&#1090;&#1110;%20&#1089;&#1090;&#1091;&#1076;&#1077;&#1085;&#1090;&#1110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п"/>
      <sheetName val="Лист1"/>
    </sheetNames>
    <sheetDataSet>
      <sheetData sheetId="0" refreshError="1"/>
      <sheetData sheetId="1" refreshError="1">
        <row r="6">
          <cell r="H6" t="str">
            <v>Бобик Ольга Вікторівна</v>
          </cell>
        </row>
        <row r="7">
          <cell r="H7" t="str">
            <v>Бодаш Владислав Володимирович</v>
          </cell>
        </row>
        <row r="8">
          <cell r="H8" t="str">
            <v>Бурла Володимир Миколайович</v>
          </cell>
        </row>
        <row r="9">
          <cell r="H9" t="str">
            <v>Ваховська Аліна Вікторівна</v>
          </cell>
        </row>
        <row r="10">
          <cell r="H10" t="str">
            <v>Висоцький Владислав Віталійович</v>
          </cell>
        </row>
        <row r="11">
          <cell r="H11" t="str">
            <v>Данілов Дмитро Сергійович</v>
          </cell>
        </row>
        <row r="12">
          <cell r="H12" t="str">
            <v>Данчевсткий Олег Віталійович</v>
          </cell>
        </row>
        <row r="13">
          <cell r="H13" t="str">
            <v>Дудник Ярослав Васильович</v>
          </cell>
        </row>
        <row r="14">
          <cell r="H14" t="str">
            <v>Жмуденко Наталія Олексіївна</v>
          </cell>
        </row>
        <row r="15">
          <cell r="H15" t="str">
            <v>Карась Максим Васильович</v>
          </cell>
        </row>
        <row r="16">
          <cell r="H16" t="str">
            <v>Кезіна Дарія Геннадіївна</v>
          </cell>
        </row>
        <row r="17">
          <cell r="H17" t="str">
            <v>Кирильчук Роман Петрович</v>
          </cell>
        </row>
        <row r="18">
          <cell r="H18" t="str">
            <v>Кислиця Денис Олегович</v>
          </cell>
        </row>
        <row r="19">
          <cell r="H19" t="str">
            <v>Коляда Іван Леонідович</v>
          </cell>
        </row>
        <row r="20">
          <cell r="H20" t="str">
            <v>Корольчук Віктор Леонідович</v>
          </cell>
        </row>
        <row r="21">
          <cell r="H21" t="str">
            <v>Кучер Юрій Миколайович</v>
          </cell>
        </row>
        <row r="22">
          <cell r="H22" t="str">
            <v>Ліщинський Роман Ігорович</v>
          </cell>
        </row>
        <row r="23">
          <cell r="H23" t="str">
            <v>Маркелов Євген Олександрович</v>
          </cell>
        </row>
        <row r="24">
          <cell r="H24" t="str">
            <v>Мельник Анжела Василівна</v>
          </cell>
        </row>
        <row r="25">
          <cell r="H25" t="str">
            <v>Непомняща Дар’я Володимирівна</v>
          </cell>
        </row>
        <row r="26">
          <cell r="H26" t="str">
            <v>Посесор Станіслав Михайлович</v>
          </cell>
        </row>
        <row r="27">
          <cell r="H27" t="str">
            <v>Решетняк Яна Валеріївна</v>
          </cell>
        </row>
        <row r="28">
          <cell r="H28" t="str">
            <v>Степаненко Ганна Олегівна</v>
          </cell>
        </row>
        <row r="29">
          <cell r="H29" t="str">
            <v>Терепенчук Богдан Васильович</v>
          </cell>
        </row>
        <row r="30">
          <cell r="H30" t="str">
            <v>Шаповал Марина Анатоліївна</v>
          </cell>
        </row>
        <row r="31">
          <cell r="H31" t="str">
            <v>Шепелюк Ярослав Леонідович</v>
          </cell>
        </row>
        <row r="32">
          <cell r="H32" t="str">
            <v xml:space="preserve">Шклярук Леся Валеріївна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="80" zoomScaleNormal="80" workbookViewId="0">
      <selection activeCell="G14" sqref="G14"/>
    </sheetView>
  </sheetViews>
  <sheetFormatPr defaultRowHeight="15" x14ac:dyDescent="0.25"/>
  <cols>
    <col min="1" max="1" width="23.7109375" customWidth="1"/>
    <col min="2" max="2" width="13.28515625" customWidth="1"/>
    <col min="3" max="3" width="33.7109375" customWidth="1"/>
    <col min="4" max="4" width="16" customWidth="1"/>
    <col min="5" max="5" width="16.85546875" customWidth="1"/>
    <col min="6" max="6" width="18" customWidth="1"/>
    <col min="7" max="7" width="15.5703125" customWidth="1"/>
    <col min="8" max="8" width="19" customWidth="1"/>
    <col min="9" max="9" width="15.140625" customWidth="1"/>
  </cols>
  <sheetData>
    <row r="1" spans="1:13" ht="15" customHeight="1" x14ac:dyDescent="0.25">
      <c r="A1" s="1"/>
    </row>
    <row r="2" spans="1:13" ht="56.25" customHeight="1" thickBot="1" x14ac:dyDescent="0.3">
      <c r="A2" s="128" t="s">
        <v>389</v>
      </c>
      <c r="B2" s="128"/>
      <c r="C2" s="128"/>
      <c r="D2" s="128"/>
      <c r="E2" s="128"/>
      <c r="F2" s="128"/>
      <c r="G2" s="128"/>
      <c r="H2" s="128"/>
      <c r="I2" s="128"/>
    </row>
    <row r="3" spans="1:13" ht="66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</row>
    <row r="4" spans="1:13" ht="24.75" customHeight="1" x14ac:dyDescent="0.25">
      <c r="A4" s="53">
        <v>1</v>
      </c>
      <c r="B4" s="19" t="s">
        <v>60</v>
      </c>
      <c r="C4" s="90" t="s">
        <v>333</v>
      </c>
      <c r="D4" s="19">
        <v>5</v>
      </c>
      <c r="E4" s="19">
        <v>45</v>
      </c>
      <c r="F4" s="19">
        <v>0</v>
      </c>
      <c r="G4" s="19">
        <v>70</v>
      </c>
      <c r="H4" s="19">
        <v>5</v>
      </c>
      <c r="I4" s="55">
        <f t="shared" ref="I4:I7" si="0">SUM(D4,E4,F4,G4,H4)</f>
        <v>125</v>
      </c>
      <c r="K4" s="14"/>
      <c r="L4" s="14"/>
    </row>
    <row r="5" spans="1:13" ht="24" customHeight="1" x14ac:dyDescent="0.25">
      <c r="A5" s="53">
        <v>2</v>
      </c>
      <c r="B5" s="19" t="s">
        <v>60</v>
      </c>
      <c r="C5" s="90" t="s">
        <v>332</v>
      </c>
      <c r="D5" s="19">
        <v>0</v>
      </c>
      <c r="E5" s="19">
        <v>40</v>
      </c>
      <c r="F5" s="19">
        <v>0</v>
      </c>
      <c r="G5" s="19">
        <v>0</v>
      </c>
      <c r="H5" s="19">
        <v>0</v>
      </c>
      <c r="I5" s="55">
        <f t="shared" si="0"/>
        <v>40</v>
      </c>
      <c r="J5" s="14"/>
      <c r="K5" s="14"/>
      <c r="L5" s="14"/>
      <c r="M5" s="14"/>
    </row>
    <row r="6" spans="1:13" ht="21" customHeight="1" x14ac:dyDescent="0.25">
      <c r="A6" s="53">
        <v>3</v>
      </c>
      <c r="B6" s="19" t="s">
        <v>60</v>
      </c>
      <c r="C6" s="90" t="s">
        <v>331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55">
        <f t="shared" si="0"/>
        <v>0</v>
      </c>
    </row>
    <row r="7" spans="1:13" ht="18.75" x14ac:dyDescent="0.25">
      <c r="A7" s="53">
        <v>3</v>
      </c>
      <c r="B7" s="19" t="s">
        <v>60</v>
      </c>
      <c r="C7" s="90" t="s">
        <v>330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55">
        <f t="shared" si="0"/>
        <v>0</v>
      </c>
    </row>
    <row r="11" spans="1:13" x14ac:dyDescent="0.25">
      <c r="A11" s="129" t="s">
        <v>477</v>
      </c>
      <c r="B11" s="130"/>
      <c r="C11" s="130"/>
      <c r="D11" s="130"/>
      <c r="E11" s="130"/>
      <c r="F11" s="130"/>
      <c r="G11" s="130"/>
      <c r="H11" s="130"/>
      <c r="I11" s="130"/>
    </row>
    <row r="12" spans="1:13" ht="15.75" x14ac:dyDescent="0.25">
      <c r="A12" s="48"/>
      <c r="C12" s="48"/>
      <c r="D12" s="129" t="s">
        <v>478</v>
      </c>
      <c r="E12" s="129"/>
      <c r="F12" s="9"/>
      <c r="G12" s="9"/>
      <c r="H12" s="9"/>
      <c r="I12" s="9"/>
    </row>
  </sheetData>
  <mergeCells count="3">
    <mergeCell ref="A2:I2"/>
    <mergeCell ref="A11:I11"/>
    <mergeCell ref="D12:E1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75" zoomScaleNormal="75" workbookViewId="0">
      <selection activeCell="F25" sqref="F25"/>
    </sheetView>
  </sheetViews>
  <sheetFormatPr defaultRowHeight="15" x14ac:dyDescent="0.25"/>
  <cols>
    <col min="1" max="1" width="22" customWidth="1"/>
    <col min="2" max="2" width="14.140625" customWidth="1"/>
    <col min="3" max="3" width="44.140625" customWidth="1"/>
    <col min="4" max="4" width="16.140625" customWidth="1"/>
    <col min="5" max="5" width="15" customWidth="1"/>
    <col min="6" max="6" width="13.5703125" customWidth="1"/>
    <col min="7" max="7" width="14.5703125" customWidth="1"/>
    <col min="8" max="8" width="17.28515625" customWidth="1"/>
    <col min="9" max="9" width="12.85546875" customWidth="1"/>
  </cols>
  <sheetData>
    <row r="1" spans="1:9" ht="66" customHeight="1" thickBot="1" x14ac:dyDescent="0.3">
      <c r="A1" s="128" t="s">
        <v>76</v>
      </c>
      <c r="B1" s="128"/>
      <c r="C1" s="128"/>
      <c r="D1" s="128"/>
      <c r="E1" s="128"/>
      <c r="F1" s="128"/>
      <c r="G1" s="128"/>
      <c r="H1" s="128"/>
      <c r="I1" s="128"/>
    </row>
    <row r="2" spans="1:9" ht="72.7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9" ht="25.5" customHeight="1" x14ac:dyDescent="0.25">
      <c r="A3" s="5">
        <v>1</v>
      </c>
      <c r="B3" s="6" t="s">
        <v>437</v>
      </c>
      <c r="C3" s="11" t="s">
        <v>78</v>
      </c>
      <c r="D3" s="6">
        <v>0</v>
      </c>
      <c r="E3" s="6">
        <v>30</v>
      </c>
      <c r="F3" s="6">
        <v>0</v>
      </c>
      <c r="G3" s="6">
        <v>0</v>
      </c>
      <c r="H3" s="6">
        <v>0</v>
      </c>
      <c r="I3" s="7">
        <f>SUM(D3,E3,F3,G3,H3)</f>
        <v>30</v>
      </c>
    </row>
    <row r="4" spans="1:9" ht="22.5" customHeight="1" x14ac:dyDescent="0.25">
      <c r="A4" s="5">
        <v>2</v>
      </c>
      <c r="B4" s="6" t="s">
        <v>437</v>
      </c>
      <c r="C4" s="11" t="s">
        <v>77</v>
      </c>
      <c r="D4" s="6">
        <v>0</v>
      </c>
      <c r="E4" s="6">
        <v>25</v>
      </c>
      <c r="F4" s="6">
        <v>0</v>
      </c>
      <c r="G4" s="6">
        <v>0</v>
      </c>
      <c r="H4" s="6">
        <v>0</v>
      </c>
      <c r="I4" s="7">
        <v>25</v>
      </c>
    </row>
    <row r="5" spans="1:9" ht="24" hidden="1" customHeight="1" x14ac:dyDescent="0.25"/>
    <row r="6" spans="1:9" ht="23.25" customHeight="1" x14ac:dyDescent="0.25">
      <c r="A6" s="5">
        <v>3</v>
      </c>
      <c r="B6" s="6" t="s">
        <v>437</v>
      </c>
      <c r="C6" s="11" t="s">
        <v>79</v>
      </c>
      <c r="D6" s="6">
        <v>0</v>
      </c>
      <c r="E6" s="6">
        <v>15</v>
      </c>
      <c r="F6" s="6">
        <v>0</v>
      </c>
      <c r="G6" s="6">
        <v>0</v>
      </c>
      <c r="H6" s="6">
        <v>0</v>
      </c>
      <c r="I6" s="7">
        <f>SUM(D6,E6,F6,G6,H6)</f>
        <v>15</v>
      </c>
    </row>
    <row r="7" spans="1:9" ht="26.25" customHeight="1" x14ac:dyDescent="0.25">
      <c r="A7" s="5">
        <v>4</v>
      </c>
      <c r="B7" s="6" t="s">
        <v>437</v>
      </c>
      <c r="C7" s="11" t="s">
        <v>438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7">
        <v>0</v>
      </c>
    </row>
    <row r="8" spans="1:9" ht="21.75" customHeight="1" x14ac:dyDescent="0.25">
      <c r="A8" s="5">
        <v>4</v>
      </c>
      <c r="B8" s="6" t="s">
        <v>437</v>
      </c>
      <c r="C8" s="11" t="s">
        <v>439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7">
        <v>0</v>
      </c>
    </row>
    <row r="9" spans="1:9" ht="21.75" customHeight="1" x14ac:dyDescent="0.25">
      <c r="A9" s="5">
        <v>4</v>
      </c>
      <c r="B9" s="6" t="s">
        <v>437</v>
      </c>
      <c r="C9" s="11" t="s">
        <v>440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7">
        <v>0</v>
      </c>
    </row>
    <row r="10" spans="1:9" ht="22.5" customHeight="1" x14ac:dyDescent="0.25">
      <c r="A10" s="5">
        <v>4</v>
      </c>
      <c r="B10" s="6" t="s">
        <v>437</v>
      </c>
      <c r="C10" s="11" t="s">
        <v>441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7">
        <v>0</v>
      </c>
    </row>
    <row r="11" spans="1:9" ht="22.5" customHeight="1" x14ac:dyDescent="0.25">
      <c r="A11" s="5">
        <v>4</v>
      </c>
      <c r="B11" s="6" t="s">
        <v>437</v>
      </c>
      <c r="C11" s="11" t="s">
        <v>442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7">
        <v>0</v>
      </c>
    </row>
    <row r="12" spans="1:9" ht="22.5" customHeight="1" x14ac:dyDescent="0.25">
      <c r="A12" s="5">
        <v>4</v>
      </c>
      <c r="B12" s="6" t="s">
        <v>437</v>
      </c>
      <c r="C12" s="11" t="s">
        <v>443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7">
        <v>0</v>
      </c>
    </row>
    <row r="13" spans="1:9" ht="21.75" customHeight="1" x14ac:dyDescent="0.25">
      <c r="A13" s="5">
        <v>4</v>
      </c>
      <c r="B13" s="6" t="s">
        <v>437</v>
      </c>
      <c r="C13" s="11" t="s">
        <v>444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7">
        <v>0</v>
      </c>
    </row>
    <row r="14" spans="1:9" ht="24.75" customHeight="1" x14ac:dyDescent="0.25">
      <c r="A14" s="5">
        <v>4</v>
      </c>
      <c r="B14" s="6" t="s">
        <v>437</v>
      </c>
      <c r="C14" s="11" t="s">
        <v>445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7">
        <v>0</v>
      </c>
    </row>
    <row r="15" spans="1:9" ht="22.5" customHeight="1" x14ac:dyDescent="0.25">
      <c r="A15" s="5">
        <v>4</v>
      </c>
      <c r="B15" s="6" t="s">
        <v>437</v>
      </c>
      <c r="C15" s="11" t="s">
        <v>446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7">
        <v>0</v>
      </c>
    </row>
    <row r="16" spans="1:9" ht="22.5" customHeight="1" x14ac:dyDescent="0.25">
      <c r="A16" s="5">
        <v>4</v>
      </c>
      <c r="B16" s="6" t="s">
        <v>437</v>
      </c>
      <c r="C16" s="11" t="s">
        <v>447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7">
        <v>0</v>
      </c>
    </row>
    <row r="17" spans="1:9" ht="22.5" customHeight="1" x14ac:dyDescent="0.25">
      <c r="A17" s="5">
        <v>4</v>
      </c>
      <c r="B17" s="6" t="s">
        <v>437</v>
      </c>
      <c r="C17" s="11" t="s">
        <v>448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7">
        <v>0</v>
      </c>
    </row>
    <row r="18" spans="1:9" ht="27" customHeight="1" x14ac:dyDescent="0.25">
      <c r="A18" s="5">
        <v>4</v>
      </c>
      <c r="B18" s="6" t="s">
        <v>437</v>
      </c>
      <c r="C18" s="103" t="s">
        <v>449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7">
        <v>0</v>
      </c>
    </row>
    <row r="19" spans="1:9" ht="23.25" customHeight="1" x14ac:dyDescent="0.25">
      <c r="A19" s="5">
        <v>4</v>
      </c>
      <c r="B19" s="6" t="s">
        <v>437</v>
      </c>
      <c r="C19" s="103" t="s">
        <v>450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7">
        <f>SUM(D19,E19,F19,G19,H19)</f>
        <v>0</v>
      </c>
    </row>
    <row r="20" spans="1:9" ht="23.25" customHeight="1" x14ac:dyDescent="0.25">
      <c r="A20" s="92"/>
      <c r="B20" s="92"/>
      <c r="C20" s="104"/>
      <c r="D20" s="92"/>
      <c r="E20" s="92"/>
      <c r="F20" s="92"/>
      <c r="G20" s="92"/>
      <c r="H20" s="92"/>
      <c r="I20" s="92"/>
    </row>
    <row r="21" spans="1:9" ht="23.25" customHeight="1" x14ac:dyDescent="0.25">
      <c r="A21" s="92"/>
      <c r="B21" s="92"/>
      <c r="C21" s="104"/>
      <c r="D21" s="92"/>
      <c r="E21" s="92"/>
      <c r="F21" s="92"/>
      <c r="G21" s="92"/>
      <c r="H21" s="92"/>
      <c r="I21" s="92"/>
    </row>
    <row r="22" spans="1:9" ht="23.25" customHeight="1" x14ac:dyDescent="0.25">
      <c r="A22" s="92"/>
      <c r="B22" s="92"/>
      <c r="C22" s="104"/>
      <c r="D22" s="92"/>
      <c r="E22" s="92"/>
      <c r="F22" s="92"/>
      <c r="G22" s="92"/>
      <c r="H22" s="92"/>
      <c r="I22" s="92"/>
    </row>
    <row r="24" spans="1:9" x14ac:dyDescent="0.25">
      <c r="A24" s="129" t="s">
        <v>402</v>
      </c>
      <c r="B24" s="130"/>
      <c r="C24" s="130"/>
      <c r="D24" s="130"/>
      <c r="E24" s="130"/>
      <c r="F24" s="130"/>
      <c r="G24" s="130"/>
      <c r="H24" s="130"/>
      <c r="I24" s="130"/>
    </row>
    <row r="25" spans="1:9" ht="15.75" x14ac:dyDescent="0.25">
      <c r="A25" s="8"/>
      <c r="C25" s="8"/>
      <c r="D25" s="9"/>
      <c r="E25" s="89" t="s">
        <v>12</v>
      </c>
      <c r="F25" s="9"/>
      <c r="G25" s="9"/>
      <c r="H25" s="9"/>
      <c r="I25" s="9"/>
    </row>
  </sheetData>
  <mergeCells count="2">
    <mergeCell ref="A1:I1"/>
    <mergeCell ref="A24:I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80" zoomScaleNormal="80" workbookViewId="0">
      <selection activeCell="C24" sqref="C24"/>
    </sheetView>
  </sheetViews>
  <sheetFormatPr defaultRowHeight="15" x14ac:dyDescent="0.25"/>
  <cols>
    <col min="1" max="1" width="20.5703125" customWidth="1"/>
    <col min="2" max="2" width="12.5703125" customWidth="1"/>
    <col min="3" max="3" width="42.7109375" customWidth="1"/>
    <col min="4" max="4" width="13.85546875" customWidth="1"/>
    <col min="5" max="5" width="13.42578125" customWidth="1"/>
    <col min="6" max="6" width="13.7109375" customWidth="1"/>
    <col min="7" max="7" width="14" customWidth="1"/>
    <col min="8" max="8" width="17.42578125" customWidth="1"/>
    <col min="9" max="9" width="12.7109375" customWidth="1"/>
  </cols>
  <sheetData>
    <row r="1" spans="1:9" ht="65.25" customHeight="1" thickBot="1" x14ac:dyDescent="0.3">
      <c r="A1" s="128" t="s">
        <v>231</v>
      </c>
      <c r="B1" s="128"/>
      <c r="C1" s="128"/>
      <c r="D1" s="128"/>
      <c r="E1" s="128"/>
      <c r="F1" s="128"/>
      <c r="G1" s="128"/>
      <c r="H1" s="128"/>
      <c r="I1" s="128"/>
    </row>
    <row r="2" spans="1:9" ht="82.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229</v>
      </c>
      <c r="G2" s="3" t="s">
        <v>230</v>
      </c>
      <c r="H2" s="3" t="s">
        <v>7</v>
      </c>
      <c r="I2" s="4" t="s">
        <v>8</v>
      </c>
    </row>
    <row r="3" spans="1:9" ht="18.75" x14ac:dyDescent="0.3">
      <c r="A3" s="5">
        <v>1</v>
      </c>
      <c r="B3" s="6" t="s">
        <v>492</v>
      </c>
      <c r="C3" s="25" t="s">
        <v>80</v>
      </c>
      <c r="D3" s="6">
        <v>0</v>
      </c>
      <c r="E3" s="6">
        <v>28</v>
      </c>
      <c r="F3" s="6">
        <v>0</v>
      </c>
      <c r="G3" s="6">
        <v>60</v>
      </c>
      <c r="H3" s="6">
        <v>0</v>
      </c>
      <c r="I3" s="7">
        <f t="shared" ref="I3:I14" si="0">SUM(D3,E3,F3,G3,H3)</f>
        <v>88</v>
      </c>
    </row>
    <row r="4" spans="1:9" ht="18.75" x14ac:dyDescent="0.3">
      <c r="A4" s="5">
        <v>2</v>
      </c>
      <c r="B4" s="6" t="s">
        <v>492</v>
      </c>
      <c r="C4" s="25" t="s">
        <v>83</v>
      </c>
      <c r="D4" s="6">
        <v>0</v>
      </c>
      <c r="E4" s="6">
        <v>3</v>
      </c>
      <c r="F4" s="6">
        <v>50</v>
      </c>
      <c r="G4" s="6">
        <v>10</v>
      </c>
      <c r="H4" s="6">
        <v>0</v>
      </c>
      <c r="I4" s="7">
        <f t="shared" si="0"/>
        <v>63</v>
      </c>
    </row>
    <row r="5" spans="1:9" ht="18.75" x14ac:dyDescent="0.3">
      <c r="A5" s="17">
        <v>3</v>
      </c>
      <c r="B5" s="6" t="s">
        <v>492</v>
      </c>
      <c r="C5" s="25" t="s">
        <v>91</v>
      </c>
      <c r="D5" s="10">
        <v>0</v>
      </c>
      <c r="E5" s="6">
        <v>18</v>
      </c>
      <c r="F5" s="6">
        <v>0</v>
      </c>
      <c r="G5" s="10">
        <v>20</v>
      </c>
      <c r="H5" s="6">
        <v>0</v>
      </c>
      <c r="I5" s="7">
        <f t="shared" si="0"/>
        <v>38</v>
      </c>
    </row>
    <row r="6" spans="1:9" ht="18.75" x14ac:dyDescent="0.3">
      <c r="A6" s="5">
        <v>4</v>
      </c>
      <c r="B6" s="6" t="s">
        <v>492</v>
      </c>
      <c r="C6" s="25" t="s">
        <v>81</v>
      </c>
      <c r="D6" s="6">
        <v>0</v>
      </c>
      <c r="E6" s="6">
        <v>3</v>
      </c>
      <c r="F6" s="6">
        <v>0</v>
      </c>
      <c r="G6" s="6">
        <v>10</v>
      </c>
      <c r="H6" s="6">
        <v>0</v>
      </c>
      <c r="I6" s="7">
        <f t="shared" si="0"/>
        <v>13</v>
      </c>
    </row>
    <row r="7" spans="1:9" ht="18.75" x14ac:dyDescent="0.3">
      <c r="A7" s="5">
        <v>4</v>
      </c>
      <c r="B7" s="6" t="s">
        <v>492</v>
      </c>
      <c r="C7" s="25" t="s">
        <v>84</v>
      </c>
      <c r="D7" s="6">
        <v>0</v>
      </c>
      <c r="E7" s="6">
        <v>3</v>
      </c>
      <c r="F7" s="6">
        <v>0</v>
      </c>
      <c r="G7" s="6">
        <v>10</v>
      </c>
      <c r="H7" s="6">
        <v>0</v>
      </c>
      <c r="I7" s="7">
        <f t="shared" si="0"/>
        <v>13</v>
      </c>
    </row>
    <row r="8" spans="1:9" ht="18.75" x14ac:dyDescent="0.3">
      <c r="A8" s="5">
        <v>4</v>
      </c>
      <c r="B8" s="6" t="s">
        <v>492</v>
      </c>
      <c r="C8" s="25" t="s">
        <v>85</v>
      </c>
      <c r="D8" s="6">
        <v>0</v>
      </c>
      <c r="E8" s="6">
        <v>3</v>
      </c>
      <c r="F8" s="6">
        <v>0</v>
      </c>
      <c r="G8" s="6">
        <v>10</v>
      </c>
      <c r="H8" s="6">
        <v>0</v>
      </c>
      <c r="I8" s="7">
        <f t="shared" si="0"/>
        <v>13</v>
      </c>
    </row>
    <row r="9" spans="1:9" ht="18.75" x14ac:dyDescent="0.3">
      <c r="A9" s="17">
        <v>4</v>
      </c>
      <c r="B9" s="6" t="s">
        <v>492</v>
      </c>
      <c r="C9" s="25" t="s">
        <v>88</v>
      </c>
      <c r="D9" s="10">
        <v>0</v>
      </c>
      <c r="E9" s="6">
        <v>3</v>
      </c>
      <c r="F9" s="6">
        <v>0</v>
      </c>
      <c r="G9" s="10">
        <v>10</v>
      </c>
      <c r="H9" s="6">
        <v>0</v>
      </c>
      <c r="I9" s="7">
        <f t="shared" si="0"/>
        <v>13</v>
      </c>
    </row>
    <row r="10" spans="1:9" ht="18.75" x14ac:dyDescent="0.3">
      <c r="A10" s="17">
        <v>4</v>
      </c>
      <c r="B10" s="6" t="s">
        <v>492</v>
      </c>
      <c r="C10" s="25" t="s">
        <v>89</v>
      </c>
      <c r="D10" s="10">
        <v>0</v>
      </c>
      <c r="E10" s="6">
        <v>3</v>
      </c>
      <c r="F10" s="6">
        <v>0</v>
      </c>
      <c r="G10" s="10">
        <v>0</v>
      </c>
      <c r="H10" s="6">
        <v>0</v>
      </c>
      <c r="I10" s="7">
        <f t="shared" si="0"/>
        <v>3</v>
      </c>
    </row>
    <row r="11" spans="1:9" ht="18.75" x14ac:dyDescent="0.3">
      <c r="A11" s="17">
        <v>4</v>
      </c>
      <c r="B11" s="6" t="s">
        <v>492</v>
      </c>
      <c r="C11" s="25" t="s">
        <v>92</v>
      </c>
      <c r="D11" s="10">
        <v>0</v>
      </c>
      <c r="E11" s="6">
        <v>3</v>
      </c>
      <c r="F11" s="6">
        <v>0</v>
      </c>
      <c r="G11" s="10">
        <v>10</v>
      </c>
      <c r="H11" s="6">
        <v>0</v>
      </c>
      <c r="I11" s="7">
        <f t="shared" si="0"/>
        <v>13</v>
      </c>
    </row>
    <row r="12" spans="1:9" ht="18.75" x14ac:dyDescent="0.3">
      <c r="A12" s="17">
        <v>4</v>
      </c>
      <c r="B12" s="6" t="s">
        <v>492</v>
      </c>
      <c r="C12" s="25" t="s">
        <v>93</v>
      </c>
      <c r="D12" s="10">
        <v>0</v>
      </c>
      <c r="E12" s="6">
        <v>3</v>
      </c>
      <c r="F12" s="6">
        <v>0</v>
      </c>
      <c r="G12" s="10">
        <v>10</v>
      </c>
      <c r="H12" s="6">
        <v>0</v>
      </c>
      <c r="I12" s="7">
        <f t="shared" si="0"/>
        <v>13</v>
      </c>
    </row>
    <row r="13" spans="1:9" ht="18.75" x14ac:dyDescent="0.3">
      <c r="A13" s="17">
        <v>4</v>
      </c>
      <c r="B13" s="6" t="s">
        <v>492</v>
      </c>
      <c r="C13" s="25" t="s">
        <v>94</v>
      </c>
      <c r="D13" s="10">
        <v>0</v>
      </c>
      <c r="E13" s="6">
        <v>3</v>
      </c>
      <c r="F13" s="6">
        <v>0</v>
      </c>
      <c r="G13" s="10">
        <v>10</v>
      </c>
      <c r="H13" s="6">
        <v>0</v>
      </c>
      <c r="I13" s="7">
        <f t="shared" si="0"/>
        <v>13</v>
      </c>
    </row>
    <row r="14" spans="1:9" ht="15" customHeight="1" x14ac:dyDescent="0.3">
      <c r="A14" s="5">
        <v>5</v>
      </c>
      <c r="B14" s="6" t="s">
        <v>492</v>
      </c>
      <c r="C14" s="25" t="s">
        <v>82</v>
      </c>
      <c r="D14" s="6">
        <v>0</v>
      </c>
      <c r="E14" s="6">
        <v>3</v>
      </c>
      <c r="F14" s="6">
        <v>0</v>
      </c>
      <c r="G14" s="6">
        <v>0</v>
      </c>
      <c r="H14" s="6">
        <v>0</v>
      </c>
      <c r="I14" s="7">
        <f t="shared" si="0"/>
        <v>3</v>
      </c>
    </row>
    <row r="15" spans="1:9" ht="18.75" hidden="1" x14ac:dyDescent="0.25">
      <c r="B15" s="6" t="s">
        <v>492</v>
      </c>
    </row>
    <row r="16" spans="1:9" ht="18.75" hidden="1" x14ac:dyDescent="0.25">
      <c r="B16" s="6" t="s">
        <v>492</v>
      </c>
    </row>
    <row r="17" spans="1:9" ht="18.75" x14ac:dyDescent="0.3">
      <c r="A17" s="5">
        <v>5</v>
      </c>
      <c r="B17" s="6" t="s">
        <v>492</v>
      </c>
      <c r="C17" s="25" t="s">
        <v>86</v>
      </c>
      <c r="D17" s="6">
        <v>0</v>
      </c>
      <c r="E17" s="6">
        <v>3</v>
      </c>
      <c r="F17" s="6">
        <v>0</v>
      </c>
      <c r="G17" s="6">
        <v>0</v>
      </c>
      <c r="H17" s="6">
        <v>0</v>
      </c>
      <c r="I17" s="7">
        <f t="shared" ref="I17:I21" si="1">SUM(D17,E17,F17,G17,H17)</f>
        <v>3</v>
      </c>
    </row>
    <row r="18" spans="1:9" ht="16.5" customHeight="1" x14ac:dyDescent="0.3">
      <c r="A18" s="5">
        <v>5</v>
      </c>
      <c r="B18" s="6" t="s">
        <v>492</v>
      </c>
      <c r="C18" s="25" t="s">
        <v>87</v>
      </c>
      <c r="D18" s="6">
        <v>0</v>
      </c>
      <c r="E18" s="6">
        <v>3</v>
      </c>
      <c r="F18" s="6">
        <v>0</v>
      </c>
      <c r="G18" s="6">
        <v>0</v>
      </c>
      <c r="H18" s="6">
        <v>0</v>
      </c>
      <c r="I18" s="7">
        <f t="shared" si="1"/>
        <v>3</v>
      </c>
    </row>
    <row r="19" spans="1:9" ht="18.75" hidden="1" x14ac:dyDescent="0.25">
      <c r="B19" s="6" t="s">
        <v>492</v>
      </c>
    </row>
    <row r="20" spans="1:9" ht="18.75" hidden="1" x14ac:dyDescent="0.25">
      <c r="B20" s="6" t="s">
        <v>492</v>
      </c>
    </row>
    <row r="21" spans="1:9" ht="18.75" x14ac:dyDescent="0.3">
      <c r="A21" s="17">
        <v>5</v>
      </c>
      <c r="B21" s="6" t="s">
        <v>492</v>
      </c>
      <c r="C21" s="25" t="s">
        <v>90</v>
      </c>
      <c r="D21" s="10">
        <v>0</v>
      </c>
      <c r="E21" s="6">
        <v>3</v>
      </c>
      <c r="F21" s="6">
        <v>0</v>
      </c>
      <c r="G21" s="10">
        <v>0</v>
      </c>
      <c r="H21" s="6">
        <v>0</v>
      </c>
      <c r="I21" s="7">
        <f t="shared" si="1"/>
        <v>3</v>
      </c>
    </row>
    <row r="29" spans="1:9" ht="15.75" x14ac:dyDescent="0.25">
      <c r="C29" s="136" t="s">
        <v>481</v>
      </c>
      <c r="D29" s="137"/>
      <c r="E29" s="137"/>
      <c r="F29" s="137"/>
    </row>
    <row r="30" spans="1:9" ht="15.75" x14ac:dyDescent="0.25">
      <c r="C30" s="137" t="s">
        <v>482</v>
      </c>
      <c r="D30" s="137"/>
    </row>
  </sheetData>
  <mergeCells count="3">
    <mergeCell ref="A1:I1"/>
    <mergeCell ref="C29:F29"/>
    <mergeCell ref="C30:D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4" zoomScale="80" zoomScaleNormal="80" workbookViewId="0">
      <selection activeCell="A2" sqref="A2:I2"/>
    </sheetView>
  </sheetViews>
  <sheetFormatPr defaultRowHeight="15" x14ac:dyDescent="0.25"/>
  <cols>
    <col min="1" max="1" width="19.85546875" customWidth="1"/>
    <col min="2" max="2" width="12.85546875" customWidth="1"/>
    <col min="3" max="3" width="49.140625" customWidth="1"/>
    <col min="4" max="4" width="15.42578125" customWidth="1"/>
    <col min="5" max="5" width="15.85546875" customWidth="1"/>
    <col min="6" max="6" width="17.28515625" customWidth="1"/>
    <col min="7" max="7" width="16.140625" customWidth="1"/>
    <col min="8" max="8" width="18.5703125" customWidth="1"/>
    <col min="9" max="9" width="13.85546875" customWidth="1"/>
  </cols>
  <sheetData>
    <row r="1" spans="1:14" ht="15" customHeight="1" x14ac:dyDescent="0.25">
      <c r="A1" s="1"/>
    </row>
    <row r="2" spans="1:14" ht="66" customHeight="1" x14ac:dyDescent="0.25">
      <c r="A2" s="128" t="s">
        <v>463</v>
      </c>
      <c r="B2" s="128"/>
      <c r="C2" s="128"/>
      <c r="D2" s="128"/>
      <c r="E2" s="128"/>
      <c r="F2" s="128"/>
      <c r="G2" s="128"/>
      <c r="H2" s="128"/>
      <c r="I2" s="128"/>
    </row>
    <row r="3" spans="1:14" ht="67.5" customHeight="1" x14ac:dyDescent="0.25">
      <c r="A3" s="79" t="s">
        <v>0</v>
      </c>
      <c r="B3" s="79" t="s">
        <v>1</v>
      </c>
      <c r="C3" s="79" t="s">
        <v>2</v>
      </c>
      <c r="D3" s="79" t="s">
        <v>3</v>
      </c>
      <c r="E3" s="79" t="s">
        <v>4</v>
      </c>
      <c r="F3" s="79" t="s">
        <v>5</v>
      </c>
      <c r="G3" s="79" t="s">
        <v>6</v>
      </c>
      <c r="H3" s="79" t="s">
        <v>7</v>
      </c>
      <c r="I3" s="79" t="s">
        <v>8</v>
      </c>
      <c r="K3" s="14"/>
      <c r="L3" s="14"/>
      <c r="N3" s="14"/>
    </row>
    <row r="4" spans="1:14" ht="18.75" x14ac:dyDescent="0.25">
      <c r="A4" s="6">
        <v>1</v>
      </c>
      <c r="B4" s="6" t="s">
        <v>462</v>
      </c>
      <c r="C4" s="54" t="s">
        <v>373</v>
      </c>
      <c r="D4" s="6">
        <v>0</v>
      </c>
      <c r="E4" s="6">
        <v>55</v>
      </c>
      <c r="F4" s="6">
        <v>127</v>
      </c>
      <c r="G4" s="6">
        <v>0</v>
      </c>
      <c r="H4" s="6">
        <v>0</v>
      </c>
      <c r="I4" s="6">
        <v>182</v>
      </c>
      <c r="K4" s="14"/>
      <c r="L4" s="14"/>
      <c r="N4" s="14"/>
    </row>
    <row r="5" spans="1:14" ht="18.75" x14ac:dyDescent="0.25">
      <c r="A5" s="6">
        <v>2</v>
      </c>
      <c r="B5" s="6" t="s">
        <v>462</v>
      </c>
      <c r="C5" s="54" t="s">
        <v>372</v>
      </c>
      <c r="D5" s="6">
        <v>0</v>
      </c>
      <c r="E5" s="6">
        <v>0</v>
      </c>
      <c r="F5" s="6">
        <v>157</v>
      </c>
      <c r="G5" s="6">
        <v>0</v>
      </c>
      <c r="H5" s="6">
        <v>0</v>
      </c>
      <c r="I5" s="6">
        <v>157</v>
      </c>
      <c r="J5" s="14"/>
      <c r="K5" s="14"/>
      <c r="L5" s="14"/>
      <c r="M5" s="14"/>
      <c r="N5" s="14"/>
    </row>
    <row r="6" spans="1:14" ht="18.75" x14ac:dyDescent="0.25">
      <c r="A6" s="6">
        <v>3</v>
      </c>
      <c r="B6" s="6" t="s">
        <v>462</v>
      </c>
      <c r="C6" s="54" t="s">
        <v>371</v>
      </c>
      <c r="D6" s="6">
        <v>0</v>
      </c>
      <c r="E6" s="6">
        <v>15</v>
      </c>
      <c r="F6" s="6">
        <v>0</v>
      </c>
      <c r="G6" s="6">
        <v>0</v>
      </c>
      <c r="H6" s="6">
        <v>0</v>
      </c>
      <c r="I6" s="6">
        <v>15</v>
      </c>
    </row>
    <row r="7" spans="1:14" ht="18.75" x14ac:dyDescent="0.25">
      <c r="A7" s="6">
        <v>4</v>
      </c>
      <c r="B7" s="6" t="s">
        <v>462</v>
      </c>
      <c r="C7" s="54" t="s">
        <v>386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14" ht="18.75" x14ac:dyDescent="0.25">
      <c r="A8" s="64">
        <v>4</v>
      </c>
      <c r="B8" s="6" t="s">
        <v>462</v>
      </c>
      <c r="C8" s="54" t="s">
        <v>374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14" ht="18.75" x14ac:dyDescent="0.25">
      <c r="A9" s="64">
        <v>4</v>
      </c>
      <c r="B9" s="6" t="s">
        <v>462</v>
      </c>
      <c r="C9" s="54" t="s">
        <v>375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14" ht="18.75" x14ac:dyDescent="0.25">
      <c r="A10" s="64">
        <v>4</v>
      </c>
      <c r="B10" s="6" t="s">
        <v>462</v>
      </c>
      <c r="C10" s="54" t="s">
        <v>376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14" ht="18.75" x14ac:dyDescent="0.25">
      <c r="A11" s="64">
        <v>4</v>
      </c>
      <c r="B11" s="6" t="s">
        <v>462</v>
      </c>
      <c r="C11" s="54" t="s">
        <v>377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14" ht="18.75" x14ac:dyDescent="0.25">
      <c r="A12" s="64">
        <v>4</v>
      </c>
      <c r="B12" s="6" t="s">
        <v>462</v>
      </c>
      <c r="C12" s="54" t="s">
        <v>378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14" ht="18.75" x14ac:dyDescent="0.25">
      <c r="A13" s="64">
        <v>4</v>
      </c>
      <c r="B13" s="6" t="s">
        <v>462</v>
      </c>
      <c r="C13" s="54" t="s">
        <v>379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14" ht="18.75" x14ac:dyDescent="0.25">
      <c r="A14" s="64">
        <v>4</v>
      </c>
      <c r="B14" s="6" t="s">
        <v>462</v>
      </c>
      <c r="C14" s="54" t="s">
        <v>380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14" ht="18.75" x14ac:dyDescent="0.25">
      <c r="A15" s="64">
        <v>4</v>
      </c>
      <c r="B15" s="6" t="s">
        <v>462</v>
      </c>
      <c r="C15" s="54" t="s">
        <v>381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14" ht="18.75" x14ac:dyDescent="0.25">
      <c r="A16" s="64">
        <v>4</v>
      </c>
      <c r="B16" s="6" t="s">
        <v>462</v>
      </c>
      <c r="C16" s="54" t="s">
        <v>382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ht="18.75" x14ac:dyDescent="0.25">
      <c r="A17" s="64">
        <v>4</v>
      </c>
      <c r="B17" s="6" t="s">
        <v>462</v>
      </c>
      <c r="C17" s="54" t="s">
        <v>383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9" ht="18.75" x14ac:dyDescent="0.25">
      <c r="A18" s="64">
        <v>4</v>
      </c>
      <c r="B18" s="6" t="s">
        <v>462</v>
      </c>
      <c r="C18" s="54" t="s">
        <v>384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ht="18.75" x14ac:dyDescent="0.25">
      <c r="A19" s="64">
        <v>4</v>
      </c>
      <c r="B19" s="6" t="s">
        <v>462</v>
      </c>
      <c r="C19" s="54" t="s">
        <v>385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ht="18.75" x14ac:dyDescent="0.25">
      <c r="A20" s="64">
        <v>4</v>
      </c>
      <c r="B20" s="6" t="s">
        <v>462</v>
      </c>
      <c r="C20" s="54" t="s">
        <v>387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2" spans="1:9" x14ac:dyDescent="0.25">
      <c r="A22" s="129" t="s">
        <v>370</v>
      </c>
      <c r="B22" s="130"/>
      <c r="C22" s="130"/>
      <c r="D22" s="130"/>
      <c r="E22" s="130"/>
      <c r="F22" s="130"/>
      <c r="G22" s="130"/>
      <c r="H22" s="130"/>
      <c r="I22" s="130"/>
    </row>
    <row r="23" spans="1:9" ht="15.75" x14ac:dyDescent="0.25">
      <c r="A23" s="48"/>
      <c r="C23" s="133" t="s">
        <v>388</v>
      </c>
      <c r="D23" s="133"/>
      <c r="E23" s="48"/>
      <c r="F23" s="9"/>
      <c r="G23" s="9"/>
      <c r="H23" s="9"/>
      <c r="I23" s="9"/>
    </row>
  </sheetData>
  <mergeCells count="3">
    <mergeCell ref="A22:I22"/>
    <mergeCell ref="A2:I2"/>
    <mergeCell ref="C23:D2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80" zoomScaleNormal="80" workbookViewId="0">
      <selection activeCell="A8" sqref="A8:A11"/>
    </sheetView>
  </sheetViews>
  <sheetFormatPr defaultRowHeight="15" x14ac:dyDescent="0.25"/>
  <cols>
    <col min="1" max="1" width="20.7109375" customWidth="1"/>
    <col min="2" max="2" width="13.140625" customWidth="1"/>
    <col min="3" max="3" width="41.5703125" customWidth="1"/>
    <col min="4" max="4" width="15.140625" customWidth="1"/>
    <col min="5" max="5" width="13.42578125" customWidth="1"/>
    <col min="6" max="6" width="15" customWidth="1"/>
    <col min="7" max="7" width="15.140625" customWidth="1"/>
    <col min="8" max="8" width="16.85546875" customWidth="1"/>
    <col min="9" max="9" width="13.140625" customWidth="1"/>
  </cols>
  <sheetData>
    <row r="1" spans="1:11" ht="61.5" customHeight="1" thickBot="1" x14ac:dyDescent="0.3">
      <c r="A1" s="128" t="s">
        <v>232</v>
      </c>
      <c r="B1" s="128"/>
      <c r="C1" s="128"/>
      <c r="D1" s="128"/>
      <c r="E1" s="128"/>
      <c r="F1" s="128"/>
      <c r="G1" s="128"/>
      <c r="H1" s="128"/>
      <c r="I1" s="128"/>
    </row>
    <row r="2" spans="1:11" ht="63.7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K2" s="14"/>
    </row>
    <row r="3" spans="1:11" ht="28.5" customHeight="1" x14ac:dyDescent="0.25">
      <c r="A3" s="53">
        <v>1</v>
      </c>
      <c r="B3" s="19" t="s">
        <v>95</v>
      </c>
      <c r="C3" s="54" t="s">
        <v>96</v>
      </c>
      <c r="D3" s="19">
        <v>10</v>
      </c>
      <c r="E3" s="19">
        <v>0</v>
      </c>
      <c r="F3" s="19">
        <v>100</v>
      </c>
      <c r="G3" s="19">
        <v>0</v>
      </c>
      <c r="H3" s="19">
        <v>0</v>
      </c>
      <c r="I3" s="55">
        <v>110</v>
      </c>
      <c r="K3" s="14"/>
    </row>
    <row r="4" spans="1:11" ht="30" customHeight="1" x14ac:dyDescent="0.25">
      <c r="A4" s="53">
        <v>2</v>
      </c>
      <c r="B4" s="19" t="s">
        <v>95</v>
      </c>
      <c r="C4" s="54" t="s">
        <v>97</v>
      </c>
      <c r="D4" s="19">
        <v>10</v>
      </c>
      <c r="E4" s="19">
        <v>25</v>
      </c>
      <c r="F4" s="19">
        <v>0</v>
      </c>
      <c r="G4" s="19">
        <v>0</v>
      </c>
      <c r="H4" s="19">
        <v>0</v>
      </c>
      <c r="I4" s="55">
        <f t="shared" ref="I4:I11" si="0">SUM(D4,E4,F4,G4,H4)</f>
        <v>35</v>
      </c>
      <c r="J4" s="14"/>
      <c r="K4" s="14"/>
    </row>
    <row r="5" spans="1:11" ht="26.25" customHeight="1" x14ac:dyDescent="0.25">
      <c r="A5" s="53">
        <v>3</v>
      </c>
      <c r="B5" s="19" t="s">
        <v>95</v>
      </c>
      <c r="C5" s="54" t="s">
        <v>98</v>
      </c>
      <c r="D5" s="19">
        <v>10</v>
      </c>
      <c r="E5" s="19">
        <v>15</v>
      </c>
      <c r="F5" s="19">
        <v>0</v>
      </c>
      <c r="G5" s="19">
        <v>0</v>
      </c>
      <c r="H5" s="19">
        <v>0</v>
      </c>
      <c r="I5" s="55">
        <f t="shared" si="0"/>
        <v>25</v>
      </c>
    </row>
    <row r="6" spans="1:11" ht="26.25" customHeight="1" x14ac:dyDescent="0.25">
      <c r="A6" s="53">
        <v>4</v>
      </c>
      <c r="B6" s="19" t="s">
        <v>95</v>
      </c>
      <c r="C6" s="54" t="s">
        <v>99</v>
      </c>
      <c r="D6" s="19">
        <v>10</v>
      </c>
      <c r="E6" s="19">
        <v>0</v>
      </c>
      <c r="F6" s="19">
        <v>0</v>
      </c>
      <c r="G6" s="19">
        <v>0</v>
      </c>
      <c r="H6" s="19">
        <v>0</v>
      </c>
      <c r="I6" s="55">
        <f t="shared" si="0"/>
        <v>10</v>
      </c>
    </row>
    <row r="7" spans="1:11" ht="30.75" customHeight="1" x14ac:dyDescent="0.25">
      <c r="A7" s="53">
        <v>4</v>
      </c>
      <c r="B7" s="19" t="s">
        <v>95</v>
      </c>
      <c r="C7" s="54" t="s">
        <v>100</v>
      </c>
      <c r="D7" s="19">
        <v>10</v>
      </c>
      <c r="E7" s="19">
        <v>0</v>
      </c>
      <c r="F7" s="19">
        <v>0</v>
      </c>
      <c r="G7" s="19">
        <v>0</v>
      </c>
      <c r="H7" s="19">
        <v>0</v>
      </c>
      <c r="I7" s="55">
        <f t="shared" si="0"/>
        <v>10</v>
      </c>
    </row>
    <row r="8" spans="1:11" ht="29.25" customHeight="1" x14ac:dyDescent="0.25">
      <c r="A8" s="53">
        <v>5</v>
      </c>
      <c r="B8" s="19" t="s">
        <v>95</v>
      </c>
      <c r="C8" s="54" t="s">
        <v>101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55">
        <f t="shared" si="0"/>
        <v>0</v>
      </c>
    </row>
    <row r="9" spans="1:11" ht="28.5" customHeight="1" x14ac:dyDescent="0.25">
      <c r="A9" s="53">
        <v>5</v>
      </c>
      <c r="B9" s="19" t="s">
        <v>95</v>
      </c>
      <c r="C9" s="54" t="s">
        <v>102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55">
        <f t="shared" si="0"/>
        <v>0</v>
      </c>
    </row>
    <row r="10" spans="1:11" ht="24.75" customHeight="1" x14ac:dyDescent="0.25">
      <c r="A10" s="53">
        <v>5</v>
      </c>
      <c r="B10" s="19" t="s">
        <v>95</v>
      </c>
      <c r="C10" s="54" t="s">
        <v>103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55">
        <f t="shared" si="0"/>
        <v>0</v>
      </c>
    </row>
    <row r="11" spans="1:11" ht="27" customHeight="1" x14ac:dyDescent="0.25">
      <c r="A11" s="53">
        <v>5</v>
      </c>
      <c r="B11" s="19" t="s">
        <v>95</v>
      </c>
      <c r="C11" s="54" t="s">
        <v>104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55">
        <f t="shared" si="0"/>
        <v>0</v>
      </c>
    </row>
    <row r="12" spans="1:11" ht="18.75" x14ac:dyDescent="0.25">
      <c r="A12" s="9"/>
      <c r="B12" s="9"/>
      <c r="C12" s="9"/>
      <c r="D12" s="9"/>
      <c r="E12" s="9"/>
      <c r="F12" s="9"/>
      <c r="G12" s="9"/>
      <c r="H12" s="9"/>
      <c r="I12" s="15"/>
    </row>
    <row r="13" spans="1:11" ht="15.75" x14ac:dyDescent="0.25">
      <c r="A13" s="9"/>
      <c r="B13" s="9"/>
      <c r="C13" s="129" t="s">
        <v>403</v>
      </c>
      <c r="D13" s="129"/>
      <c r="E13" s="129"/>
      <c r="F13" s="47"/>
      <c r="G13" s="47"/>
      <c r="H13" s="47"/>
      <c r="I13" s="47"/>
    </row>
    <row r="14" spans="1:11" ht="18.75" x14ac:dyDescent="0.25">
      <c r="A14" s="9"/>
      <c r="B14" s="9"/>
      <c r="C14" s="138" t="s">
        <v>404</v>
      </c>
      <c r="D14" s="138"/>
      <c r="E14" s="8"/>
      <c r="F14" s="9"/>
      <c r="G14" s="9"/>
      <c r="H14" s="9"/>
      <c r="I14" s="15"/>
    </row>
    <row r="15" spans="1:11" ht="15" customHeight="1" x14ac:dyDescent="0.25">
      <c r="A15" s="9"/>
      <c r="B15" s="9"/>
      <c r="C15" s="9"/>
      <c r="D15" s="9"/>
      <c r="E15" s="9"/>
      <c r="F15" s="9"/>
      <c r="G15" s="9"/>
      <c r="H15" s="9"/>
      <c r="I15" s="15"/>
      <c r="J15" s="47"/>
      <c r="K15" s="47"/>
    </row>
  </sheetData>
  <mergeCells count="3">
    <mergeCell ref="A1:I1"/>
    <mergeCell ref="C13:E13"/>
    <mergeCell ref="C14:D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80" zoomScaleNormal="80" workbookViewId="0">
      <selection activeCell="A2" sqref="A2:I2"/>
    </sheetView>
  </sheetViews>
  <sheetFormatPr defaultRowHeight="15" x14ac:dyDescent="0.25"/>
  <cols>
    <col min="1" max="1" width="19.28515625" customWidth="1"/>
    <col min="2" max="2" width="15.7109375" customWidth="1"/>
    <col min="3" max="3" width="44.42578125" customWidth="1"/>
    <col min="4" max="4" width="14.5703125" customWidth="1"/>
    <col min="5" max="5" width="15.28515625" customWidth="1"/>
    <col min="6" max="6" width="15.5703125" customWidth="1"/>
    <col min="7" max="8" width="16.42578125" customWidth="1"/>
    <col min="9" max="9" width="15" customWidth="1"/>
  </cols>
  <sheetData>
    <row r="1" spans="1:14" ht="15" customHeight="1" x14ac:dyDescent="0.25">
      <c r="A1" s="1"/>
    </row>
    <row r="2" spans="1:14" ht="66" customHeight="1" thickBot="1" x14ac:dyDescent="0.3">
      <c r="A2" s="128" t="s">
        <v>432</v>
      </c>
      <c r="B2" s="128"/>
      <c r="C2" s="128"/>
      <c r="D2" s="128"/>
      <c r="E2" s="128"/>
      <c r="F2" s="128"/>
      <c r="G2" s="128"/>
      <c r="H2" s="128"/>
      <c r="I2" s="128"/>
    </row>
    <row r="3" spans="1:14" ht="66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  <c r="N3" s="14"/>
    </row>
    <row r="4" spans="1:14" ht="18.75" x14ac:dyDescent="0.25">
      <c r="A4" s="5">
        <v>1</v>
      </c>
      <c r="B4" s="6" t="s">
        <v>310</v>
      </c>
      <c r="C4" s="11" t="s">
        <v>317</v>
      </c>
      <c r="D4" s="6">
        <v>0</v>
      </c>
      <c r="E4" s="6">
        <v>25</v>
      </c>
      <c r="F4" s="6">
        <v>0</v>
      </c>
      <c r="G4" s="6">
        <v>0</v>
      </c>
      <c r="H4" s="6">
        <v>0</v>
      </c>
      <c r="I4" s="7">
        <f t="shared" ref="I4:I11" si="0">SUM(D4,E4,F4,G4,H4)</f>
        <v>25</v>
      </c>
      <c r="K4" s="14"/>
      <c r="L4" s="14"/>
      <c r="N4" s="14"/>
    </row>
    <row r="5" spans="1:14" ht="18.75" x14ac:dyDescent="0.25">
      <c r="A5" s="5">
        <v>2</v>
      </c>
      <c r="B5" s="6" t="s">
        <v>310</v>
      </c>
      <c r="C5" s="11" t="s">
        <v>316</v>
      </c>
      <c r="D5" s="6">
        <v>0</v>
      </c>
      <c r="E5" s="6">
        <v>15</v>
      </c>
      <c r="F5" s="6">
        <v>0</v>
      </c>
      <c r="G5" s="6">
        <v>0</v>
      </c>
      <c r="H5" s="6">
        <v>0</v>
      </c>
      <c r="I5" s="7">
        <f t="shared" si="0"/>
        <v>15</v>
      </c>
      <c r="J5" s="14"/>
      <c r="K5" s="14"/>
      <c r="L5" s="14"/>
      <c r="M5" s="14"/>
      <c r="N5" s="14"/>
    </row>
    <row r="6" spans="1:14" ht="18.75" x14ac:dyDescent="0.25">
      <c r="A6" s="5">
        <v>3</v>
      </c>
      <c r="B6" s="6" t="s">
        <v>310</v>
      </c>
      <c r="C6" s="11" t="s">
        <v>315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7">
        <f t="shared" si="0"/>
        <v>0</v>
      </c>
    </row>
    <row r="7" spans="1:14" ht="18.75" x14ac:dyDescent="0.25">
      <c r="A7" s="5">
        <v>3</v>
      </c>
      <c r="B7" s="6" t="s">
        <v>310</v>
      </c>
      <c r="C7" s="11" t="s">
        <v>314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7">
        <f t="shared" si="0"/>
        <v>0</v>
      </c>
    </row>
    <row r="8" spans="1:14" ht="18.75" x14ac:dyDescent="0.25">
      <c r="A8" s="5">
        <v>3</v>
      </c>
      <c r="B8" s="6" t="s">
        <v>310</v>
      </c>
      <c r="C8" s="11" t="s">
        <v>313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7">
        <f t="shared" si="0"/>
        <v>0</v>
      </c>
    </row>
    <row r="9" spans="1:14" ht="19.5" customHeight="1" x14ac:dyDescent="0.25">
      <c r="A9" s="5">
        <v>3</v>
      </c>
      <c r="B9" s="6" t="s">
        <v>310</v>
      </c>
      <c r="C9" s="11" t="s">
        <v>312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7">
        <f t="shared" si="0"/>
        <v>0</v>
      </c>
    </row>
    <row r="10" spans="1:14" ht="18.75" x14ac:dyDescent="0.25">
      <c r="A10" s="5">
        <v>3</v>
      </c>
      <c r="B10" s="6" t="s">
        <v>310</v>
      </c>
      <c r="C10" s="11" t="s">
        <v>311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7">
        <f t="shared" si="0"/>
        <v>0</v>
      </c>
    </row>
    <row r="11" spans="1:14" ht="18.75" x14ac:dyDescent="0.25">
      <c r="A11" s="5">
        <v>3</v>
      </c>
      <c r="B11" s="6" t="s">
        <v>310</v>
      </c>
      <c r="C11" s="11" t="s">
        <v>309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7">
        <f t="shared" si="0"/>
        <v>0</v>
      </c>
    </row>
    <row r="12" spans="1:14" ht="18.75" x14ac:dyDescent="0.25">
      <c r="A12" s="50"/>
      <c r="B12" s="50"/>
      <c r="C12" s="50"/>
      <c r="D12" s="50"/>
      <c r="E12" s="50"/>
      <c r="F12" s="50"/>
      <c r="G12" s="50"/>
      <c r="H12" s="50"/>
      <c r="I12" s="50"/>
    </row>
    <row r="13" spans="1:14" ht="18.75" x14ac:dyDescent="0.25">
      <c r="A13" s="9"/>
      <c r="B13" s="9"/>
      <c r="C13" s="9"/>
      <c r="D13" s="9"/>
      <c r="E13" s="9"/>
      <c r="F13" s="9"/>
      <c r="G13" s="9"/>
      <c r="H13" s="9"/>
      <c r="I13" s="50"/>
    </row>
    <row r="14" spans="1:14" ht="15.75" x14ac:dyDescent="0.25">
      <c r="A14" s="9"/>
      <c r="B14" s="9"/>
      <c r="C14" s="129" t="s">
        <v>392</v>
      </c>
      <c r="D14" s="129"/>
      <c r="E14" s="129"/>
      <c r="F14" s="49"/>
      <c r="G14" s="49"/>
      <c r="H14" s="49"/>
      <c r="I14" s="49"/>
    </row>
    <row r="15" spans="1:14" ht="18.75" x14ac:dyDescent="0.25">
      <c r="A15" s="9"/>
      <c r="B15" s="9"/>
      <c r="C15" s="129" t="s">
        <v>393</v>
      </c>
      <c r="D15" s="129"/>
      <c r="F15" s="9"/>
      <c r="G15" s="9"/>
      <c r="H15" s="9"/>
      <c r="I15" s="50"/>
    </row>
    <row r="16" spans="1:14" ht="18.75" x14ac:dyDescent="0.25">
      <c r="A16" s="9"/>
      <c r="B16" s="9"/>
      <c r="C16" s="9"/>
      <c r="D16" s="9"/>
      <c r="E16" s="9"/>
      <c r="F16" s="9"/>
      <c r="G16" s="9"/>
      <c r="H16" s="9"/>
      <c r="I16" s="50"/>
    </row>
    <row r="17" spans="1:11" ht="18.75" x14ac:dyDescent="0.25">
      <c r="A17" s="9"/>
      <c r="B17" s="9"/>
      <c r="C17" s="9"/>
      <c r="D17" s="9"/>
      <c r="E17" s="9"/>
      <c r="F17" s="9"/>
      <c r="G17" s="9"/>
      <c r="H17" s="9"/>
      <c r="I17" s="50"/>
    </row>
    <row r="18" spans="1:11" ht="18.75" x14ac:dyDescent="0.25">
      <c r="A18" s="9"/>
      <c r="B18" s="9"/>
      <c r="C18" s="9"/>
      <c r="D18" s="9"/>
      <c r="E18" s="9"/>
      <c r="F18" s="9"/>
      <c r="G18" s="9"/>
      <c r="H18" s="9"/>
      <c r="I18" s="50"/>
    </row>
    <row r="19" spans="1:11" ht="18.75" x14ac:dyDescent="0.25">
      <c r="A19" s="9"/>
      <c r="B19" s="9"/>
      <c r="C19" s="9"/>
      <c r="D19" s="9"/>
      <c r="E19" s="9"/>
      <c r="F19" s="9"/>
      <c r="G19" s="9"/>
      <c r="H19" s="9"/>
      <c r="I19" s="50"/>
    </row>
    <row r="20" spans="1:11" ht="18.75" x14ac:dyDescent="0.25">
      <c r="A20" s="9"/>
      <c r="B20" s="9"/>
      <c r="C20" s="9"/>
      <c r="D20" s="9"/>
      <c r="E20" s="9"/>
      <c r="F20" s="9"/>
      <c r="G20" s="9"/>
      <c r="H20" s="9"/>
      <c r="I20" s="50"/>
    </row>
    <row r="21" spans="1:11" ht="18.75" x14ac:dyDescent="0.25">
      <c r="A21" s="9"/>
      <c r="B21" s="9"/>
      <c r="C21" s="9"/>
      <c r="D21" s="9"/>
      <c r="E21" s="9"/>
      <c r="F21" s="9"/>
      <c r="G21" s="9"/>
      <c r="H21" s="9"/>
      <c r="I21" s="50"/>
    </row>
    <row r="22" spans="1:11" ht="44.25" customHeight="1" x14ac:dyDescent="0.25">
      <c r="A22" s="9"/>
      <c r="B22" s="9"/>
      <c r="C22" s="9"/>
      <c r="D22" s="9"/>
      <c r="E22" s="9"/>
      <c r="F22" s="9"/>
      <c r="G22" s="9"/>
      <c r="H22" s="9"/>
      <c r="I22" s="50"/>
    </row>
    <row r="23" spans="1:11" ht="15" customHeight="1" x14ac:dyDescent="0.25">
      <c r="A23" s="9"/>
      <c r="B23" s="9"/>
      <c r="C23" s="9"/>
      <c r="D23" s="9"/>
      <c r="E23" s="9"/>
      <c r="F23" s="9"/>
      <c r="G23" s="9"/>
      <c r="H23" s="9"/>
      <c r="I23" s="50"/>
      <c r="J23" s="49"/>
      <c r="K23" s="49"/>
    </row>
    <row r="24" spans="1:11" ht="18.75" x14ac:dyDescent="0.25">
      <c r="A24" s="9"/>
      <c r="B24" s="9"/>
      <c r="C24" s="9"/>
      <c r="D24" s="9"/>
      <c r="E24" s="9"/>
      <c r="F24" s="9"/>
      <c r="G24" s="9"/>
      <c r="H24" s="9"/>
      <c r="I24" s="50"/>
    </row>
    <row r="25" spans="1:11" ht="18.75" x14ac:dyDescent="0.25">
      <c r="A25" s="9"/>
      <c r="B25" s="9"/>
      <c r="C25" s="9"/>
      <c r="D25" s="9"/>
      <c r="E25" s="9"/>
      <c r="F25" s="9"/>
      <c r="G25" s="9"/>
      <c r="H25" s="9"/>
      <c r="I25" s="50"/>
    </row>
    <row r="26" spans="1:11" ht="18.75" x14ac:dyDescent="0.25">
      <c r="A26" s="9"/>
      <c r="B26" s="9"/>
      <c r="C26" s="9"/>
      <c r="D26" s="9"/>
      <c r="E26" s="9"/>
      <c r="F26" s="9"/>
      <c r="G26" s="9"/>
      <c r="H26" s="9"/>
      <c r="I26" s="50"/>
    </row>
    <row r="27" spans="1:11" ht="18.75" x14ac:dyDescent="0.25">
      <c r="A27" s="9"/>
      <c r="B27" s="9"/>
      <c r="C27" s="9"/>
      <c r="D27" s="9"/>
      <c r="E27" s="9"/>
      <c r="F27" s="9"/>
      <c r="G27" s="9"/>
      <c r="H27" s="9"/>
      <c r="I27" s="50"/>
    </row>
    <row r="28" spans="1:11" ht="18.75" x14ac:dyDescent="0.25">
      <c r="A28" s="9"/>
      <c r="B28" s="9"/>
      <c r="C28" s="9"/>
      <c r="D28" s="9"/>
      <c r="E28" s="9"/>
      <c r="F28" s="9"/>
      <c r="G28" s="9"/>
      <c r="H28" s="9"/>
      <c r="I28" s="50"/>
    </row>
    <row r="29" spans="1:11" ht="18.75" x14ac:dyDescent="0.25">
      <c r="A29" s="9"/>
      <c r="B29" s="9"/>
      <c r="C29" s="9"/>
      <c r="D29" s="9"/>
      <c r="E29" s="9"/>
      <c r="F29" s="9"/>
      <c r="G29" s="9"/>
      <c r="H29" s="9"/>
      <c r="I29" s="50"/>
    </row>
    <row r="30" spans="1:11" ht="18.75" x14ac:dyDescent="0.25">
      <c r="A30" s="9"/>
      <c r="B30" s="9"/>
      <c r="C30" s="9"/>
      <c r="D30" s="9"/>
      <c r="E30" s="9"/>
      <c r="F30" s="9"/>
      <c r="G30" s="9"/>
      <c r="H30" s="9"/>
      <c r="I30" s="50"/>
    </row>
    <row r="34" spans="1:9" ht="15.75" x14ac:dyDescent="0.25">
      <c r="A34" s="129"/>
      <c r="B34" s="130"/>
      <c r="C34" s="130"/>
      <c r="D34" s="130"/>
      <c r="E34" s="130"/>
      <c r="F34" s="130"/>
      <c r="G34" s="130"/>
      <c r="H34" s="130"/>
      <c r="I34" s="130"/>
    </row>
    <row r="35" spans="1:9" ht="15.75" x14ac:dyDescent="0.25">
      <c r="A35" s="48"/>
      <c r="C35" s="48"/>
      <c r="D35" s="9"/>
      <c r="E35" s="48"/>
      <c r="F35" s="9"/>
      <c r="G35" s="9"/>
      <c r="H35" s="9"/>
      <c r="I35" s="9"/>
    </row>
  </sheetData>
  <mergeCells count="4">
    <mergeCell ref="A34:I34"/>
    <mergeCell ref="A2:I2"/>
    <mergeCell ref="C14:E14"/>
    <mergeCell ref="C15:D1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75" zoomScaleNormal="75" workbookViewId="0">
      <selection activeCell="J24" sqref="J24"/>
    </sheetView>
  </sheetViews>
  <sheetFormatPr defaultRowHeight="15" x14ac:dyDescent="0.25"/>
  <cols>
    <col min="1" max="1" width="26.140625" customWidth="1"/>
    <col min="2" max="2" width="15.28515625" customWidth="1"/>
    <col min="3" max="3" width="47.140625" customWidth="1"/>
    <col min="4" max="4" width="16.42578125" customWidth="1"/>
    <col min="5" max="5" width="15.7109375" customWidth="1"/>
    <col min="6" max="7" width="17" customWidth="1"/>
    <col min="8" max="8" width="19.140625" customWidth="1"/>
    <col min="9" max="9" width="14.28515625" customWidth="1"/>
  </cols>
  <sheetData>
    <row r="1" spans="1:11" ht="69" customHeight="1" thickBot="1" x14ac:dyDescent="0.3">
      <c r="A1" s="128" t="s">
        <v>105</v>
      </c>
      <c r="B1" s="128"/>
      <c r="C1" s="128"/>
      <c r="D1" s="128"/>
      <c r="E1" s="128"/>
      <c r="F1" s="128"/>
      <c r="G1" s="128"/>
      <c r="H1" s="128"/>
      <c r="I1" s="128"/>
    </row>
    <row r="2" spans="1:11" ht="92.25" customHeight="1" x14ac:dyDescent="0.25">
      <c r="A2" s="22" t="s">
        <v>0</v>
      </c>
      <c r="B2" s="23" t="s">
        <v>1</v>
      </c>
      <c r="C2" s="23" t="s">
        <v>2</v>
      </c>
      <c r="D2" s="23" t="s">
        <v>128</v>
      </c>
      <c r="E2" s="23" t="s">
        <v>129</v>
      </c>
      <c r="F2" s="23" t="s">
        <v>130</v>
      </c>
      <c r="G2" s="23" t="s">
        <v>131</v>
      </c>
      <c r="H2" s="23" t="s">
        <v>132</v>
      </c>
      <c r="I2" s="24" t="s">
        <v>133</v>
      </c>
      <c r="K2" s="14"/>
    </row>
    <row r="3" spans="1:11" ht="18.75" x14ac:dyDescent="0.3">
      <c r="A3" s="5">
        <v>1</v>
      </c>
      <c r="B3" s="6" t="s">
        <v>106</v>
      </c>
      <c r="C3" s="25" t="s">
        <v>107</v>
      </c>
      <c r="D3" s="16">
        <v>0</v>
      </c>
      <c r="E3" s="16">
        <v>15</v>
      </c>
      <c r="F3" s="19">
        <v>150</v>
      </c>
      <c r="G3" s="16">
        <v>0</v>
      </c>
      <c r="H3" s="10">
        <v>0</v>
      </c>
      <c r="I3" s="7">
        <v>165</v>
      </c>
      <c r="K3" s="14"/>
    </row>
    <row r="4" spans="1:11" ht="18.75" x14ac:dyDescent="0.3">
      <c r="A4" s="5">
        <v>2</v>
      </c>
      <c r="B4" s="6" t="s">
        <v>106</v>
      </c>
      <c r="C4" s="25" t="s">
        <v>108</v>
      </c>
      <c r="D4" s="16">
        <v>0</v>
      </c>
      <c r="E4" s="16">
        <v>25</v>
      </c>
      <c r="F4" s="16">
        <v>65</v>
      </c>
      <c r="G4" s="16">
        <v>0</v>
      </c>
      <c r="H4" s="10">
        <v>0</v>
      </c>
      <c r="I4" s="6">
        <v>90</v>
      </c>
      <c r="K4" s="14"/>
    </row>
    <row r="5" spans="1:11" ht="18.75" x14ac:dyDescent="0.3">
      <c r="A5" s="5">
        <v>3</v>
      </c>
      <c r="B5" s="105" t="s">
        <v>106</v>
      </c>
      <c r="C5" s="25" t="s">
        <v>109</v>
      </c>
      <c r="D5" s="16">
        <v>0</v>
      </c>
      <c r="E5" s="6">
        <v>0</v>
      </c>
      <c r="F5" s="6">
        <v>77.5</v>
      </c>
      <c r="G5" s="16">
        <v>0</v>
      </c>
      <c r="H5" s="10">
        <v>0</v>
      </c>
      <c r="I5" s="6">
        <v>77.5</v>
      </c>
      <c r="K5" s="14"/>
    </row>
    <row r="6" spans="1:11" ht="18.75" x14ac:dyDescent="0.3">
      <c r="A6" s="5">
        <v>4</v>
      </c>
      <c r="B6" s="6" t="s">
        <v>106</v>
      </c>
      <c r="C6" s="25" t="s">
        <v>110</v>
      </c>
      <c r="D6" s="16">
        <v>0</v>
      </c>
      <c r="E6" s="6">
        <v>30</v>
      </c>
      <c r="F6" s="6">
        <v>0</v>
      </c>
      <c r="G6" s="16">
        <v>0</v>
      </c>
      <c r="H6" s="10">
        <v>0</v>
      </c>
      <c r="I6" s="7">
        <v>30</v>
      </c>
      <c r="K6" s="14"/>
    </row>
    <row r="7" spans="1:11" ht="18.75" x14ac:dyDescent="0.3">
      <c r="A7" s="5">
        <v>5</v>
      </c>
      <c r="B7" s="6" t="s">
        <v>106</v>
      </c>
      <c r="C7" s="25" t="s">
        <v>111</v>
      </c>
      <c r="D7" s="16">
        <v>0</v>
      </c>
      <c r="E7" s="6">
        <v>0</v>
      </c>
      <c r="F7" s="6">
        <v>0</v>
      </c>
      <c r="G7" s="16">
        <v>0</v>
      </c>
      <c r="H7" s="10">
        <v>0</v>
      </c>
      <c r="I7" s="7">
        <f t="shared" ref="I7:I13" si="0">SUM(D7,E7,F7,G7,H7)</f>
        <v>0</v>
      </c>
      <c r="K7" s="14"/>
    </row>
    <row r="8" spans="1:11" ht="18.75" x14ac:dyDescent="0.3">
      <c r="A8" s="5">
        <v>5</v>
      </c>
      <c r="B8" s="6" t="s">
        <v>106</v>
      </c>
      <c r="C8" s="25" t="s">
        <v>112</v>
      </c>
      <c r="D8" s="16">
        <v>0</v>
      </c>
      <c r="E8" s="6">
        <v>0</v>
      </c>
      <c r="F8" s="6">
        <v>0</v>
      </c>
      <c r="G8" s="16">
        <v>0</v>
      </c>
      <c r="H8" s="10">
        <v>0</v>
      </c>
      <c r="I8" s="7">
        <f t="shared" si="0"/>
        <v>0</v>
      </c>
      <c r="J8" s="14"/>
      <c r="K8" s="14"/>
    </row>
    <row r="9" spans="1:11" ht="18.75" x14ac:dyDescent="0.3">
      <c r="A9" s="5">
        <v>5</v>
      </c>
      <c r="B9" s="6" t="s">
        <v>106</v>
      </c>
      <c r="C9" s="25" t="s">
        <v>113</v>
      </c>
      <c r="D9" s="16">
        <v>0</v>
      </c>
      <c r="E9" s="6">
        <v>0</v>
      </c>
      <c r="F9" s="6">
        <v>0</v>
      </c>
      <c r="G9" s="16">
        <v>0</v>
      </c>
      <c r="H9" s="10">
        <v>0</v>
      </c>
      <c r="I9" s="7">
        <f t="shared" si="0"/>
        <v>0</v>
      </c>
    </row>
    <row r="10" spans="1:11" ht="18.75" x14ac:dyDescent="0.3">
      <c r="A10" s="5">
        <v>5</v>
      </c>
      <c r="B10" s="6" t="s">
        <v>106</v>
      </c>
      <c r="C10" s="25" t="s">
        <v>114</v>
      </c>
      <c r="D10" s="16">
        <v>0</v>
      </c>
      <c r="E10" s="6">
        <v>0</v>
      </c>
      <c r="F10" s="6">
        <v>0</v>
      </c>
      <c r="G10" s="16">
        <v>0</v>
      </c>
      <c r="H10" s="10">
        <v>0</v>
      </c>
      <c r="I10" s="7">
        <f t="shared" si="0"/>
        <v>0</v>
      </c>
    </row>
    <row r="11" spans="1:11" ht="18.75" x14ac:dyDescent="0.3">
      <c r="A11" s="5">
        <v>5</v>
      </c>
      <c r="B11" s="6" t="s">
        <v>106</v>
      </c>
      <c r="C11" s="25" t="s">
        <v>115</v>
      </c>
      <c r="D11" s="16">
        <v>0</v>
      </c>
      <c r="E11" s="6">
        <v>0</v>
      </c>
      <c r="F11" s="6">
        <v>0</v>
      </c>
      <c r="G11" s="16">
        <v>0</v>
      </c>
      <c r="H11" s="10">
        <v>0</v>
      </c>
      <c r="I11" s="7">
        <f t="shared" si="0"/>
        <v>0</v>
      </c>
    </row>
    <row r="12" spans="1:11" ht="18.75" x14ac:dyDescent="0.3">
      <c r="A12" s="5">
        <v>5</v>
      </c>
      <c r="B12" s="6" t="s">
        <v>106</v>
      </c>
      <c r="C12" s="25" t="s">
        <v>116</v>
      </c>
      <c r="D12" s="16">
        <v>0</v>
      </c>
      <c r="E12" s="6">
        <v>0</v>
      </c>
      <c r="F12" s="6">
        <v>0</v>
      </c>
      <c r="G12" s="16">
        <v>0</v>
      </c>
      <c r="H12" s="10">
        <v>0</v>
      </c>
      <c r="I12" s="7">
        <f t="shared" si="0"/>
        <v>0</v>
      </c>
    </row>
    <row r="13" spans="1:11" ht="18.75" x14ac:dyDescent="0.3">
      <c r="A13" s="5">
        <v>5</v>
      </c>
      <c r="B13" s="6" t="s">
        <v>106</v>
      </c>
      <c r="C13" s="25" t="s">
        <v>117</v>
      </c>
      <c r="D13" s="16">
        <v>0</v>
      </c>
      <c r="E13" s="6">
        <v>0</v>
      </c>
      <c r="F13" s="6">
        <v>0</v>
      </c>
      <c r="G13" s="16">
        <v>0</v>
      </c>
      <c r="H13" s="10">
        <v>0</v>
      </c>
      <c r="I13" s="7">
        <f t="shared" si="0"/>
        <v>0</v>
      </c>
    </row>
    <row r="14" spans="1:11" ht="18.75" x14ac:dyDescent="0.3">
      <c r="A14" s="5">
        <v>5</v>
      </c>
      <c r="B14" s="6" t="s">
        <v>106</v>
      </c>
      <c r="C14" s="25" t="s">
        <v>118</v>
      </c>
      <c r="D14" s="16">
        <v>0</v>
      </c>
      <c r="E14" s="6">
        <v>0</v>
      </c>
      <c r="F14" s="6">
        <v>0</v>
      </c>
      <c r="G14" s="16">
        <v>0</v>
      </c>
      <c r="H14" s="10">
        <v>0</v>
      </c>
      <c r="I14" s="18">
        <v>0</v>
      </c>
    </row>
    <row r="15" spans="1:11" ht="18.75" x14ac:dyDescent="0.3">
      <c r="A15" s="5">
        <v>5</v>
      </c>
      <c r="B15" s="6" t="s">
        <v>106</v>
      </c>
      <c r="C15" s="25" t="s">
        <v>119</v>
      </c>
      <c r="D15" s="16">
        <v>0</v>
      </c>
      <c r="E15" s="6">
        <v>0</v>
      </c>
      <c r="F15" s="6">
        <v>0</v>
      </c>
      <c r="G15" s="16">
        <v>0</v>
      </c>
      <c r="H15" s="10">
        <v>0</v>
      </c>
      <c r="I15" s="18">
        <v>0</v>
      </c>
    </row>
    <row r="16" spans="1:11" ht="18.75" x14ac:dyDescent="0.3">
      <c r="A16" s="5">
        <v>5</v>
      </c>
      <c r="B16" s="6" t="s">
        <v>106</v>
      </c>
      <c r="C16" s="25" t="s">
        <v>120</v>
      </c>
      <c r="D16" s="16">
        <v>0</v>
      </c>
      <c r="E16" s="6">
        <v>0</v>
      </c>
      <c r="F16" s="6">
        <v>0</v>
      </c>
      <c r="G16" s="16">
        <v>0</v>
      </c>
      <c r="H16" s="10">
        <v>0</v>
      </c>
      <c r="I16" s="18">
        <v>0</v>
      </c>
    </row>
    <row r="17" spans="1:11" ht="18.75" x14ac:dyDescent="0.3">
      <c r="A17" s="5">
        <v>5</v>
      </c>
      <c r="B17" s="6" t="s">
        <v>106</v>
      </c>
      <c r="C17" s="25" t="s">
        <v>121</v>
      </c>
      <c r="D17" s="16">
        <v>0</v>
      </c>
      <c r="E17" s="6">
        <v>0</v>
      </c>
      <c r="F17" s="6">
        <v>0</v>
      </c>
      <c r="G17" s="16">
        <v>0</v>
      </c>
      <c r="H17" s="10">
        <v>0</v>
      </c>
      <c r="I17" s="18">
        <v>0</v>
      </c>
    </row>
    <row r="18" spans="1:11" ht="18.75" x14ac:dyDescent="0.3">
      <c r="A18" s="5">
        <v>5</v>
      </c>
      <c r="B18" s="6" t="s">
        <v>106</v>
      </c>
      <c r="C18" s="25" t="s">
        <v>122</v>
      </c>
      <c r="D18" s="16">
        <v>0</v>
      </c>
      <c r="E18" s="6">
        <v>0</v>
      </c>
      <c r="F18" s="6">
        <v>0</v>
      </c>
      <c r="G18" s="16">
        <v>0</v>
      </c>
      <c r="H18" s="10">
        <v>0</v>
      </c>
      <c r="I18" s="18">
        <v>0</v>
      </c>
    </row>
    <row r="19" spans="1:11" ht="18.75" x14ac:dyDescent="0.3">
      <c r="A19" s="5">
        <v>5</v>
      </c>
      <c r="B19" s="6" t="s">
        <v>106</v>
      </c>
      <c r="C19" s="25" t="s">
        <v>127</v>
      </c>
      <c r="D19" s="16">
        <v>0</v>
      </c>
      <c r="E19" s="6">
        <v>0</v>
      </c>
      <c r="F19" s="6">
        <v>0</v>
      </c>
      <c r="G19" s="16">
        <v>0</v>
      </c>
      <c r="H19" s="10">
        <v>0</v>
      </c>
      <c r="I19" s="18">
        <v>0</v>
      </c>
    </row>
    <row r="20" spans="1:11" ht="18.75" x14ac:dyDescent="0.3">
      <c r="A20" s="5">
        <v>5</v>
      </c>
      <c r="B20" s="6" t="s">
        <v>106</v>
      </c>
      <c r="C20" s="25" t="s">
        <v>123</v>
      </c>
      <c r="D20" s="16">
        <v>0</v>
      </c>
      <c r="E20" s="6">
        <v>0</v>
      </c>
      <c r="F20" s="6">
        <v>0</v>
      </c>
      <c r="G20" s="16">
        <v>0</v>
      </c>
      <c r="H20" s="10">
        <v>0</v>
      </c>
      <c r="I20" s="18">
        <v>0</v>
      </c>
    </row>
    <row r="21" spans="1:11" ht="18.75" x14ac:dyDescent="0.3">
      <c r="A21" s="5">
        <v>5</v>
      </c>
      <c r="B21" s="6" t="s">
        <v>106</v>
      </c>
      <c r="C21" s="25" t="s">
        <v>124</v>
      </c>
      <c r="D21" s="16">
        <v>0</v>
      </c>
      <c r="E21" s="6">
        <v>0</v>
      </c>
      <c r="F21" s="6">
        <v>0</v>
      </c>
      <c r="G21" s="16">
        <v>0</v>
      </c>
      <c r="H21" s="10">
        <v>0</v>
      </c>
      <c r="I21" s="18">
        <v>0</v>
      </c>
    </row>
    <row r="22" spans="1:11" ht="18.75" x14ac:dyDescent="0.3">
      <c r="A22" s="5">
        <v>5</v>
      </c>
      <c r="B22" s="6" t="s">
        <v>106</v>
      </c>
      <c r="C22" s="25" t="s">
        <v>125</v>
      </c>
      <c r="D22" s="16">
        <v>0</v>
      </c>
      <c r="E22" s="6">
        <v>0</v>
      </c>
      <c r="F22" s="6">
        <v>0</v>
      </c>
      <c r="G22" s="16">
        <v>0</v>
      </c>
      <c r="H22" s="10">
        <v>0</v>
      </c>
      <c r="I22" s="18">
        <v>0</v>
      </c>
    </row>
    <row r="23" spans="1:11" ht="18.75" x14ac:dyDescent="0.3">
      <c r="A23" s="5">
        <v>5</v>
      </c>
      <c r="B23" s="6" t="s">
        <v>106</v>
      </c>
      <c r="C23" s="25" t="s">
        <v>126</v>
      </c>
      <c r="D23" s="16">
        <v>0</v>
      </c>
      <c r="E23" s="6">
        <v>0</v>
      </c>
      <c r="F23" s="6">
        <v>0</v>
      </c>
      <c r="G23" s="16">
        <v>0</v>
      </c>
      <c r="H23" s="10">
        <v>0</v>
      </c>
      <c r="I23" s="6">
        <v>0</v>
      </c>
    </row>
    <row r="24" spans="1:11" ht="18.75" x14ac:dyDescent="0.3">
      <c r="A24" s="92"/>
      <c r="B24" s="92"/>
      <c r="C24" s="106"/>
      <c r="D24" s="107"/>
      <c r="E24" s="92"/>
      <c r="F24" s="92"/>
      <c r="G24" s="107"/>
      <c r="H24" s="108"/>
      <c r="I24" s="92"/>
    </row>
    <row r="25" spans="1:11" ht="18.75" x14ac:dyDescent="0.3">
      <c r="A25" s="92"/>
      <c r="B25" s="92"/>
      <c r="C25" s="106"/>
      <c r="D25" s="107"/>
      <c r="E25" s="92"/>
      <c r="F25" s="92"/>
      <c r="G25" s="107"/>
      <c r="H25" s="108"/>
      <c r="I25" s="92"/>
    </row>
    <row r="26" spans="1:11" ht="18.75" x14ac:dyDescent="0.25">
      <c r="A26" s="9"/>
      <c r="B26" s="9"/>
      <c r="C26" s="9"/>
      <c r="D26" s="9"/>
      <c r="E26" s="9"/>
      <c r="F26" s="9"/>
      <c r="G26" s="9"/>
      <c r="H26" s="9"/>
      <c r="I26" s="15"/>
    </row>
    <row r="27" spans="1:11" x14ac:dyDescent="0.25">
      <c r="A27" s="9"/>
      <c r="B27" s="9"/>
      <c r="C27" s="133" t="s">
        <v>405</v>
      </c>
      <c r="D27" s="135"/>
      <c r="E27" s="135"/>
      <c r="F27" s="135"/>
      <c r="G27" s="135"/>
      <c r="H27" s="135"/>
      <c r="I27" s="135"/>
      <c r="J27" s="135"/>
      <c r="K27" s="135"/>
    </row>
    <row r="28" spans="1:11" ht="18.75" x14ac:dyDescent="0.25">
      <c r="A28" s="9"/>
      <c r="B28" s="9"/>
      <c r="C28" s="139" t="s">
        <v>406</v>
      </c>
      <c r="D28" s="139"/>
      <c r="E28" s="8"/>
      <c r="F28" s="9"/>
      <c r="G28" s="9"/>
      <c r="H28" s="9"/>
      <c r="I28" s="15"/>
    </row>
    <row r="29" spans="1:11" ht="18.75" x14ac:dyDescent="0.25">
      <c r="A29" s="9"/>
      <c r="B29" s="9"/>
      <c r="C29" s="9"/>
      <c r="D29" s="9"/>
      <c r="E29" s="9"/>
      <c r="F29" s="9"/>
      <c r="G29" s="9"/>
      <c r="H29" s="9"/>
      <c r="I29" s="15"/>
    </row>
  </sheetData>
  <mergeCells count="3">
    <mergeCell ref="A1:I1"/>
    <mergeCell ref="C27:K27"/>
    <mergeCell ref="C28:D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workbookViewId="0">
      <selection activeCell="J12" sqref="J12"/>
    </sheetView>
  </sheetViews>
  <sheetFormatPr defaultRowHeight="15" x14ac:dyDescent="0.25"/>
  <cols>
    <col min="1" max="1" width="21.140625" customWidth="1"/>
    <col min="2" max="2" width="14.140625" customWidth="1"/>
    <col min="3" max="3" width="35.85546875" customWidth="1"/>
    <col min="4" max="4" width="16.140625" customWidth="1"/>
    <col min="5" max="5" width="14.5703125" customWidth="1"/>
    <col min="6" max="7" width="15.5703125" customWidth="1"/>
    <col min="8" max="8" width="18.140625" customWidth="1"/>
    <col min="9" max="9" width="13" customWidth="1"/>
  </cols>
  <sheetData>
    <row r="1" spans="1:14" ht="15" customHeight="1" x14ac:dyDescent="0.25">
      <c r="A1" s="1"/>
    </row>
    <row r="2" spans="1:14" ht="66" customHeight="1" thickBot="1" x14ac:dyDescent="0.3">
      <c r="A2" s="128" t="s">
        <v>451</v>
      </c>
      <c r="B2" s="128"/>
      <c r="C2" s="128"/>
      <c r="D2" s="128"/>
      <c r="E2" s="128"/>
      <c r="F2" s="128"/>
      <c r="G2" s="128"/>
      <c r="H2" s="128"/>
      <c r="I2" s="128"/>
    </row>
    <row r="3" spans="1:14" ht="7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  <c r="N3" s="14"/>
    </row>
    <row r="4" spans="1:14" ht="18.75" x14ac:dyDescent="0.25">
      <c r="A4" s="5">
        <v>1</v>
      </c>
      <c r="B4" s="6" t="s">
        <v>319</v>
      </c>
      <c r="C4" s="11" t="s">
        <v>322</v>
      </c>
      <c r="D4" s="6">
        <v>0</v>
      </c>
      <c r="E4" s="6">
        <v>25</v>
      </c>
      <c r="F4" s="6">
        <v>0</v>
      </c>
      <c r="G4" s="6">
        <v>0</v>
      </c>
      <c r="H4" s="6">
        <v>0</v>
      </c>
      <c r="I4" s="7">
        <f>SUM(D4,E4,F4,G4,H4)</f>
        <v>25</v>
      </c>
      <c r="K4" s="14"/>
      <c r="L4" s="14"/>
      <c r="N4" s="14"/>
    </row>
    <row r="5" spans="1:14" ht="18.75" x14ac:dyDescent="0.25">
      <c r="A5" s="5">
        <v>2</v>
      </c>
      <c r="B5" s="6" t="s">
        <v>319</v>
      </c>
      <c r="C5" s="11" t="s">
        <v>321</v>
      </c>
      <c r="D5" s="6">
        <v>0</v>
      </c>
      <c r="E5" s="6">
        <v>15</v>
      </c>
      <c r="F5" s="6">
        <v>0</v>
      </c>
      <c r="G5" s="6">
        <v>0</v>
      </c>
      <c r="H5" s="6">
        <v>0</v>
      </c>
      <c r="I5" s="7">
        <f>SUM(D5,E5,F5,G5,H5)</f>
        <v>15</v>
      </c>
      <c r="J5" s="14"/>
      <c r="K5" s="14"/>
      <c r="L5" s="14"/>
      <c r="M5" s="14"/>
      <c r="N5" s="14"/>
    </row>
    <row r="6" spans="1:14" ht="18.75" x14ac:dyDescent="0.25">
      <c r="A6" s="5">
        <v>3</v>
      </c>
      <c r="B6" s="6" t="s">
        <v>319</v>
      </c>
      <c r="C6" s="11" t="s">
        <v>320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7">
        <v>0</v>
      </c>
      <c r="J6" s="14"/>
      <c r="K6" s="14"/>
      <c r="L6" s="14"/>
      <c r="M6" s="14"/>
      <c r="N6" s="14"/>
    </row>
    <row r="7" spans="1:14" ht="18.75" x14ac:dyDescent="0.25">
      <c r="A7" s="5">
        <v>3</v>
      </c>
      <c r="B7" s="6" t="s">
        <v>319</v>
      </c>
      <c r="C7" s="11" t="s">
        <v>318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7">
        <v>0</v>
      </c>
    </row>
    <row r="8" spans="1:14" ht="18.75" x14ac:dyDescent="0.25">
      <c r="A8" s="92"/>
      <c r="B8" s="92"/>
      <c r="C8" s="109"/>
      <c r="D8" s="92"/>
      <c r="E8" s="92"/>
      <c r="F8" s="92"/>
      <c r="G8" s="92"/>
      <c r="H8" s="92"/>
      <c r="I8" s="92"/>
    </row>
    <row r="9" spans="1:14" ht="18.75" x14ac:dyDescent="0.25">
      <c r="A9" s="92"/>
      <c r="B9" s="92"/>
      <c r="C9" s="109"/>
      <c r="D9" s="92"/>
      <c r="E9" s="92"/>
      <c r="F9" s="92"/>
      <c r="G9" s="92"/>
      <c r="H9" s="92"/>
      <c r="I9" s="92"/>
    </row>
    <row r="10" spans="1:14" ht="18.75" x14ac:dyDescent="0.25">
      <c r="A10" s="9"/>
      <c r="B10" s="9"/>
      <c r="C10" s="9"/>
      <c r="D10" s="9"/>
      <c r="E10" s="9"/>
      <c r="F10" s="9"/>
      <c r="G10" s="9"/>
      <c r="H10" s="9"/>
      <c r="I10" s="50"/>
    </row>
    <row r="11" spans="1:14" ht="31.5" customHeight="1" x14ac:dyDescent="0.25">
      <c r="A11" s="9"/>
      <c r="B11" s="9"/>
      <c r="C11" s="129" t="s">
        <v>452</v>
      </c>
      <c r="D11" s="129"/>
      <c r="E11" s="129"/>
      <c r="F11" s="49"/>
      <c r="G11" s="49"/>
      <c r="H11" s="49"/>
      <c r="I11" s="49"/>
    </row>
    <row r="12" spans="1:14" ht="18.75" x14ac:dyDescent="0.25">
      <c r="A12" s="9"/>
      <c r="B12" s="9"/>
      <c r="C12" s="129" t="s">
        <v>453</v>
      </c>
      <c r="D12" s="129"/>
      <c r="F12" s="9"/>
      <c r="G12" s="9"/>
      <c r="H12" s="9"/>
      <c r="I12" s="50"/>
    </row>
    <row r="13" spans="1:14" ht="18.75" x14ac:dyDescent="0.25">
      <c r="A13" s="9"/>
      <c r="B13" s="9"/>
      <c r="C13" s="9"/>
      <c r="D13" s="9"/>
      <c r="E13" s="9"/>
      <c r="F13" s="9"/>
      <c r="G13" s="9"/>
      <c r="H13" s="9"/>
      <c r="I13" s="50"/>
    </row>
    <row r="14" spans="1:14" ht="18.75" x14ac:dyDescent="0.25">
      <c r="A14" s="9"/>
      <c r="B14" s="9"/>
      <c r="C14" s="9"/>
      <c r="D14" s="9"/>
      <c r="E14" s="9"/>
      <c r="F14" s="9"/>
      <c r="G14" s="9"/>
      <c r="H14" s="9"/>
      <c r="I14" s="50"/>
    </row>
    <row r="15" spans="1:14" ht="18.75" x14ac:dyDescent="0.25">
      <c r="A15" s="9"/>
      <c r="B15" s="9"/>
      <c r="C15" s="9"/>
      <c r="D15" s="9"/>
      <c r="E15" s="9"/>
      <c r="F15" s="9"/>
      <c r="G15" s="9"/>
      <c r="H15" s="9"/>
      <c r="I15" s="50"/>
    </row>
    <row r="16" spans="1:14" ht="18.75" x14ac:dyDescent="0.25">
      <c r="A16" s="9"/>
      <c r="B16" s="9"/>
      <c r="C16" s="9"/>
      <c r="D16" s="9"/>
      <c r="E16" s="9"/>
      <c r="F16" s="9"/>
      <c r="G16" s="9"/>
      <c r="H16" s="9"/>
      <c r="I16" s="50"/>
    </row>
    <row r="17" spans="1:11" ht="18.75" x14ac:dyDescent="0.25">
      <c r="A17" s="9"/>
      <c r="B17" s="9"/>
      <c r="C17" s="9"/>
      <c r="D17" s="9"/>
      <c r="E17" s="9"/>
      <c r="F17" s="9"/>
      <c r="G17" s="9"/>
      <c r="H17" s="9"/>
      <c r="I17" s="50"/>
    </row>
    <row r="18" spans="1:11" ht="18.75" x14ac:dyDescent="0.25">
      <c r="A18" s="9"/>
      <c r="B18" s="9"/>
      <c r="C18" s="9"/>
      <c r="D18" s="9"/>
      <c r="E18" s="9"/>
      <c r="F18" s="9"/>
      <c r="G18" s="9"/>
      <c r="H18" s="9"/>
      <c r="I18" s="50"/>
    </row>
    <row r="19" spans="1:11" ht="44.25" customHeight="1" x14ac:dyDescent="0.25">
      <c r="A19" s="9"/>
      <c r="B19" s="9"/>
      <c r="C19" s="9"/>
      <c r="D19" s="9"/>
      <c r="E19" s="9"/>
      <c r="F19" s="9"/>
      <c r="G19" s="9"/>
      <c r="H19" s="9"/>
      <c r="I19" s="50"/>
    </row>
    <row r="20" spans="1:11" ht="15" customHeight="1" x14ac:dyDescent="0.25">
      <c r="A20" s="9"/>
      <c r="B20" s="9"/>
      <c r="C20" s="9"/>
      <c r="D20" s="9"/>
      <c r="E20" s="9"/>
      <c r="F20" s="9"/>
      <c r="G20" s="9"/>
      <c r="H20" s="9"/>
      <c r="I20" s="50"/>
      <c r="J20" s="49"/>
      <c r="K20" s="49"/>
    </row>
    <row r="21" spans="1:11" ht="18.75" x14ac:dyDescent="0.25">
      <c r="A21" s="9"/>
      <c r="B21" s="9"/>
      <c r="C21" s="9"/>
      <c r="D21" s="9"/>
      <c r="E21" s="9"/>
      <c r="F21" s="9"/>
      <c r="G21" s="9"/>
      <c r="H21" s="9"/>
      <c r="I21" s="50"/>
    </row>
    <row r="22" spans="1:11" ht="18.75" x14ac:dyDescent="0.25">
      <c r="A22" s="9"/>
      <c r="B22" s="9"/>
      <c r="C22" s="9"/>
      <c r="D22" s="9"/>
      <c r="E22" s="9"/>
      <c r="F22" s="9"/>
      <c r="G22" s="9"/>
      <c r="H22" s="9"/>
      <c r="I22" s="50"/>
    </row>
    <row r="23" spans="1:11" ht="18.75" x14ac:dyDescent="0.25">
      <c r="A23" s="9"/>
      <c r="B23" s="9"/>
      <c r="C23" s="9"/>
      <c r="D23" s="9"/>
      <c r="E23" s="9"/>
      <c r="F23" s="9"/>
      <c r="G23" s="9"/>
      <c r="H23" s="9"/>
      <c r="I23" s="50"/>
    </row>
    <row r="24" spans="1:11" ht="18.75" x14ac:dyDescent="0.25">
      <c r="A24" s="9"/>
      <c r="B24" s="9"/>
      <c r="C24" s="9"/>
      <c r="D24" s="9"/>
      <c r="E24" s="9"/>
      <c r="F24" s="9"/>
      <c r="G24" s="9"/>
      <c r="H24" s="9"/>
      <c r="I24" s="50"/>
    </row>
    <row r="25" spans="1:11" ht="18.75" x14ac:dyDescent="0.25">
      <c r="A25" s="9"/>
      <c r="B25" s="9"/>
      <c r="C25" s="9"/>
      <c r="D25" s="9"/>
      <c r="E25" s="9"/>
      <c r="F25" s="9"/>
      <c r="G25" s="9"/>
      <c r="H25" s="9"/>
      <c r="I25" s="50"/>
    </row>
    <row r="26" spans="1:11" ht="18.75" x14ac:dyDescent="0.25">
      <c r="A26" s="9"/>
      <c r="B26" s="9"/>
      <c r="C26" s="9"/>
      <c r="D26" s="9"/>
      <c r="E26" s="9"/>
      <c r="F26" s="9"/>
      <c r="G26" s="9"/>
      <c r="H26" s="9"/>
      <c r="I26" s="50"/>
    </row>
    <row r="27" spans="1:11" ht="18.75" x14ac:dyDescent="0.25">
      <c r="A27" s="9"/>
      <c r="B27" s="9"/>
      <c r="C27" s="9"/>
      <c r="D27" s="9"/>
      <c r="E27" s="9"/>
      <c r="F27" s="9"/>
      <c r="G27" s="9"/>
      <c r="H27" s="9"/>
      <c r="I27" s="50"/>
    </row>
    <row r="31" spans="1:11" ht="15.75" x14ac:dyDescent="0.25">
      <c r="A31" s="129"/>
      <c r="B31" s="130"/>
      <c r="C31" s="130"/>
      <c r="D31" s="130"/>
      <c r="E31" s="130"/>
      <c r="F31" s="130"/>
      <c r="G31" s="130"/>
      <c r="H31" s="130"/>
      <c r="I31" s="130"/>
    </row>
    <row r="32" spans="1:11" ht="15.75" x14ac:dyDescent="0.25">
      <c r="A32" s="48"/>
      <c r="C32" s="48"/>
      <c r="D32" s="9"/>
      <c r="E32" s="48"/>
      <c r="F32" s="9"/>
      <c r="G32" s="9"/>
      <c r="H32" s="9"/>
      <c r="I32" s="9"/>
    </row>
  </sheetData>
  <mergeCells count="4">
    <mergeCell ref="A31:I31"/>
    <mergeCell ref="A2:I2"/>
    <mergeCell ref="C11:E11"/>
    <mergeCell ref="C12:D1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80" zoomScaleNormal="80" workbookViewId="0">
      <selection activeCell="B11" sqref="B11"/>
    </sheetView>
  </sheetViews>
  <sheetFormatPr defaultRowHeight="15" x14ac:dyDescent="0.25"/>
  <cols>
    <col min="1" max="1" width="20.7109375" customWidth="1"/>
    <col min="2" max="2" width="15.140625" customWidth="1"/>
    <col min="3" max="3" width="41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2.7109375" customWidth="1"/>
  </cols>
  <sheetData>
    <row r="1" spans="1:14" ht="15" customHeight="1" x14ac:dyDescent="0.25">
      <c r="A1" s="1"/>
    </row>
    <row r="2" spans="1:14" ht="66" customHeight="1" thickBot="1" x14ac:dyDescent="0.3">
      <c r="A2" s="128" t="s">
        <v>433</v>
      </c>
      <c r="B2" s="128"/>
      <c r="C2" s="128"/>
      <c r="D2" s="128"/>
      <c r="E2" s="128"/>
      <c r="F2" s="128"/>
      <c r="G2" s="128"/>
      <c r="H2" s="128"/>
      <c r="I2" s="128"/>
    </row>
    <row r="3" spans="1:14" ht="81.7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  <c r="N3" s="14"/>
    </row>
    <row r="4" spans="1:14" ht="18.75" x14ac:dyDescent="0.25">
      <c r="A4" s="5">
        <v>1</v>
      </c>
      <c r="B4" s="6" t="s">
        <v>306</v>
      </c>
      <c r="C4" s="11" t="s">
        <v>308</v>
      </c>
      <c r="D4" s="6">
        <v>0</v>
      </c>
      <c r="E4" s="6">
        <v>25</v>
      </c>
      <c r="F4" s="6">
        <v>0</v>
      </c>
      <c r="G4" s="6">
        <v>0</v>
      </c>
      <c r="H4" s="6">
        <v>0</v>
      </c>
      <c r="I4" s="7">
        <v>25</v>
      </c>
      <c r="K4" s="14"/>
      <c r="L4" s="14"/>
      <c r="N4" s="14"/>
    </row>
    <row r="5" spans="1:14" ht="18.75" x14ac:dyDescent="0.25">
      <c r="A5" s="5">
        <v>2</v>
      </c>
      <c r="B5" s="6" t="s">
        <v>306</v>
      </c>
      <c r="C5" s="11" t="s">
        <v>307</v>
      </c>
      <c r="D5" s="6">
        <v>0</v>
      </c>
      <c r="E5" s="6">
        <v>15</v>
      </c>
      <c r="F5" s="6">
        <v>0</v>
      </c>
      <c r="G5" s="6">
        <v>0</v>
      </c>
      <c r="H5" s="6">
        <v>0</v>
      </c>
      <c r="I5" s="7">
        <f>SUM(D5,E5,F5,G5,H5)</f>
        <v>15</v>
      </c>
      <c r="J5" s="14"/>
      <c r="K5" s="14"/>
      <c r="L5" s="14"/>
      <c r="M5" s="14"/>
      <c r="N5" s="14"/>
    </row>
    <row r="6" spans="1:14" ht="19.5" customHeight="1" x14ac:dyDescent="0.25">
      <c r="A6" s="5">
        <v>3</v>
      </c>
      <c r="B6" s="6" t="s">
        <v>306</v>
      </c>
      <c r="C6" s="11" t="s">
        <v>305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7">
        <v>0</v>
      </c>
    </row>
    <row r="7" spans="1:14" ht="18.75" x14ac:dyDescent="0.25">
      <c r="A7" s="9"/>
      <c r="B7" s="9"/>
      <c r="C7" s="9"/>
      <c r="D7" s="9"/>
      <c r="E7" s="9"/>
      <c r="F7" s="9"/>
      <c r="G7" s="9"/>
      <c r="H7" s="9"/>
      <c r="I7" s="50"/>
    </row>
    <row r="8" spans="1:14" ht="15.75" x14ac:dyDescent="0.25">
      <c r="A8" s="9"/>
      <c r="B8" s="9"/>
      <c r="C8" s="129" t="s">
        <v>394</v>
      </c>
      <c r="D8" s="129"/>
      <c r="E8" s="129"/>
      <c r="F8" s="49"/>
      <c r="G8" s="49"/>
      <c r="H8" s="49"/>
      <c r="I8" s="49"/>
    </row>
    <row r="9" spans="1:14" ht="18.75" x14ac:dyDescent="0.25">
      <c r="A9" s="9"/>
      <c r="B9" s="9"/>
      <c r="C9" s="129" t="s">
        <v>395</v>
      </c>
      <c r="D9" s="129"/>
      <c r="F9" s="9"/>
      <c r="G9" s="9"/>
      <c r="H9" s="9"/>
      <c r="I9" s="50"/>
    </row>
    <row r="10" spans="1:14" ht="18.75" x14ac:dyDescent="0.25">
      <c r="A10" s="9"/>
      <c r="B10" s="9"/>
      <c r="C10" s="9"/>
      <c r="D10" s="9"/>
      <c r="E10" s="9"/>
      <c r="F10" s="9"/>
      <c r="G10" s="9"/>
      <c r="H10" s="9"/>
      <c r="I10" s="50"/>
    </row>
    <row r="11" spans="1:14" ht="18.75" x14ac:dyDescent="0.25">
      <c r="A11" s="9"/>
      <c r="B11" s="9"/>
      <c r="C11" s="9"/>
      <c r="D11" s="9"/>
      <c r="E11" s="9"/>
      <c r="F11" s="9"/>
      <c r="G11" s="9"/>
      <c r="H11" s="9"/>
      <c r="I11" s="50"/>
    </row>
    <row r="12" spans="1:14" ht="18.75" x14ac:dyDescent="0.25">
      <c r="A12" s="9"/>
      <c r="B12" s="9"/>
      <c r="C12" s="9"/>
      <c r="D12" s="9"/>
      <c r="E12" s="9"/>
      <c r="F12" s="9"/>
      <c r="G12" s="9"/>
      <c r="H12" s="9"/>
      <c r="I12" s="50"/>
    </row>
    <row r="13" spans="1:14" ht="18.75" x14ac:dyDescent="0.25">
      <c r="A13" s="9"/>
      <c r="B13" s="9"/>
      <c r="C13" s="9"/>
      <c r="D13" s="9"/>
      <c r="E13" s="9"/>
      <c r="F13" s="9"/>
      <c r="G13" s="9"/>
      <c r="H13" s="9"/>
      <c r="I13" s="50"/>
    </row>
    <row r="14" spans="1:14" ht="18.75" x14ac:dyDescent="0.25">
      <c r="A14" s="9"/>
      <c r="B14" s="9"/>
      <c r="C14" s="9"/>
      <c r="D14" s="9"/>
      <c r="E14" s="9"/>
      <c r="F14" s="9"/>
      <c r="G14" s="9"/>
      <c r="H14" s="9"/>
      <c r="I14" s="50"/>
    </row>
    <row r="15" spans="1:14" ht="18.75" x14ac:dyDescent="0.25">
      <c r="A15" s="9"/>
      <c r="B15" s="9"/>
      <c r="C15" s="9"/>
      <c r="D15" s="9"/>
      <c r="E15" s="9"/>
      <c r="F15" s="9"/>
      <c r="G15" s="9"/>
      <c r="H15" s="9"/>
      <c r="I15" s="50"/>
    </row>
    <row r="16" spans="1:14" ht="44.25" customHeight="1" x14ac:dyDescent="0.25">
      <c r="A16" s="9"/>
      <c r="B16" s="9"/>
      <c r="C16" s="9"/>
      <c r="D16" s="9"/>
      <c r="E16" s="9"/>
      <c r="F16" s="9"/>
      <c r="G16" s="9"/>
      <c r="H16" s="9"/>
      <c r="I16" s="50"/>
    </row>
    <row r="17" spans="1:11" ht="15" customHeight="1" x14ac:dyDescent="0.25">
      <c r="A17" s="9"/>
      <c r="B17" s="9"/>
      <c r="C17" s="9"/>
      <c r="D17" s="9"/>
      <c r="E17" s="9"/>
      <c r="F17" s="9"/>
      <c r="G17" s="9"/>
      <c r="H17" s="9"/>
      <c r="I17" s="50"/>
      <c r="J17" s="49"/>
      <c r="K17" s="49"/>
    </row>
    <row r="18" spans="1:11" ht="18.75" x14ac:dyDescent="0.25">
      <c r="A18" s="9"/>
      <c r="B18" s="9"/>
      <c r="C18" s="9"/>
      <c r="D18" s="9"/>
      <c r="E18" s="9"/>
      <c r="F18" s="9"/>
      <c r="G18" s="9"/>
      <c r="H18" s="9"/>
      <c r="I18" s="50"/>
    </row>
    <row r="19" spans="1:11" ht="18.75" x14ac:dyDescent="0.25">
      <c r="A19" s="9"/>
      <c r="B19" s="9"/>
      <c r="C19" s="9"/>
      <c r="D19" s="9"/>
      <c r="E19" s="9"/>
      <c r="F19" s="9"/>
      <c r="G19" s="9"/>
      <c r="H19" s="9"/>
      <c r="I19" s="50"/>
    </row>
    <row r="20" spans="1:11" ht="18.75" x14ac:dyDescent="0.25">
      <c r="A20" s="9"/>
      <c r="B20" s="9"/>
      <c r="C20" s="9"/>
      <c r="D20" s="9"/>
      <c r="E20" s="9"/>
      <c r="F20" s="9"/>
      <c r="G20" s="9"/>
      <c r="H20" s="9"/>
      <c r="I20" s="50"/>
    </row>
    <row r="21" spans="1:11" ht="18.75" x14ac:dyDescent="0.25">
      <c r="A21" s="9"/>
      <c r="B21" s="9"/>
      <c r="C21" s="9"/>
      <c r="D21" s="9"/>
      <c r="E21" s="9"/>
      <c r="F21" s="9"/>
      <c r="G21" s="9"/>
      <c r="H21" s="9"/>
      <c r="I21" s="50"/>
    </row>
    <row r="22" spans="1:11" ht="18.75" x14ac:dyDescent="0.25">
      <c r="A22" s="9"/>
      <c r="B22" s="9"/>
      <c r="C22" s="9"/>
      <c r="D22" s="9"/>
      <c r="E22" s="9"/>
      <c r="F22" s="9"/>
      <c r="G22" s="9"/>
      <c r="H22" s="9"/>
      <c r="I22" s="50"/>
    </row>
    <row r="23" spans="1:11" ht="18.75" x14ac:dyDescent="0.25">
      <c r="A23" s="9"/>
      <c r="B23" s="9"/>
      <c r="C23" s="9"/>
      <c r="D23" s="9"/>
      <c r="E23" s="9"/>
      <c r="F23" s="9"/>
      <c r="G23" s="9"/>
      <c r="H23" s="9"/>
      <c r="I23" s="50"/>
    </row>
    <row r="24" spans="1:11" ht="18.75" x14ac:dyDescent="0.25">
      <c r="A24" s="9"/>
      <c r="B24" s="9"/>
      <c r="C24" s="9"/>
      <c r="D24" s="9"/>
      <c r="E24" s="9"/>
      <c r="F24" s="9"/>
      <c r="G24" s="9"/>
      <c r="H24" s="9"/>
      <c r="I24" s="50"/>
    </row>
    <row r="28" spans="1:11" ht="15.75" x14ac:dyDescent="0.25">
      <c r="A28" s="129"/>
      <c r="B28" s="130"/>
      <c r="C28" s="130"/>
      <c r="D28" s="130"/>
      <c r="E28" s="130"/>
      <c r="F28" s="130"/>
      <c r="G28" s="130"/>
      <c r="H28" s="130"/>
      <c r="I28" s="130"/>
    </row>
    <row r="29" spans="1:11" ht="15.75" x14ac:dyDescent="0.25">
      <c r="A29" s="48"/>
      <c r="C29" s="48"/>
      <c r="D29" s="9"/>
      <c r="E29" s="48"/>
      <c r="F29" s="9"/>
      <c r="G29" s="9"/>
      <c r="H29" s="9"/>
      <c r="I29" s="9"/>
    </row>
  </sheetData>
  <mergeCells count="4">
    <mergeCell ref="A28:I28"/>
    <mergeCell ref="A2:I2"/>
    <mergeCell ref="C8:E8"/>
    <mergeCell ref="C9:D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6" zoomScale="75" zoomScaleNormal="75" workbookViewId="0">
      <selection activeCell="C32" sqref="C32"/>
    </sheetView>
  </sheetViews>
  <sheetFormatPr defaultRowHeight="15" x14ac:dyDescent="0.25"/>
  <cols>
    <col min="1" max="1" width="26.140625" style="27" customWidth="1"/>
    <col min="2" max="2" width="15" style="27" customWidth="1"/>
    <col min="3" max="3" width="44" style="27" customWidth="1"/>
    <col min="4" max="5" width="16.140625" style="27" customWidth="1"/>
    <col min="6" max="6" width="16.5703125" style="27" customWidth="1"/>
    <col min="7" max="7" width="17.7109375" style="27" customWidth="1"/>
    <col min="8" max="8" width="20.140625" style="27" customWidth="1"/>
    <col min="9" max="9" width="14.85546875" style="27" customWidth="1"/>
    <col min="10" max="256" width="9.140625" style="27"/>
    <col min="257" max="257" width="8.85546875" style="27" customWidth="1"/>
    <col min="258" max="258" width="12.28515625" style="27" customWidth="1"/>
    <col min="259" max="259" width="44" style="27" customWidth="1"/>
    <col min="260" max="260" width="10.140625" style="27" customWidth="1"/>
    <col min="261" max="261" width="13.140625" style="27" customWidth="1"/>
    <col min="262" max="262" width="13.28515625" style="27" customWidth="1"/>
    <col min="263" max="263" width="12.42578125" style="27" customWidth="1"/>
    <col min="264" max="264" width="13.140625" style="27" customWidth="1"/>
    <col min="265" max="265" width="16.5703125" style="27" customWidth="1"/>
    <col min="266" max="512" width="9.140625" style="27"/>
    <col min="513" max="513" width="8.85546875" style="27" customWidth="1"/>
    <col min="514" max="514" width="12.28515625" style="27" customWidth="1"/>
    <col min="515" max="515" width="44" style="27" customWidth="1"/>
    <col min="516" max="516" width="10.140625" style="27" customWidth="1"/>
    <col min="517" max="517" width="13.140625" style="27" customWidth="1"/>
    <col min="518" max="518" width="13.28515625" style="27" customWidth="1"/>
    <col min="519" max="519" width="12.42578125" style="27" customWidth="1"/>
    <col min="520" max="520" width="13.140625" style="27" customWidth="1"/>
    <col min="521" max="521" width="16.5703125" style="27" customWidth="1"/>
    <col min="522" max="768" width="9.140625" style="27"/>
    <col min="769" max="769" width="8.85546875" style="27" customWidth="1"/>
    <col min="770" max="770" width="12.28515625" style="27" customWidth="1"/>
    <col min="771" max="771" width="44" style="27" customWidth="1"/>
    <col min="772" max="772" width="10.140625" style="27" customWidth="1"/>
    <col min="773" max="773" width="13.140625" style="27" customWidth="1"/>
    <col min="774" max="774" width="13.28515625" style="27" customWidth="1"/>
    <col min="775" max="775" width="12.42578125" style="27" customWidth="1"/>
    <col min="776" max="776" width="13.140625" style="27" customWidth="1"/>
    <col min="777" max="777" width="16.5703125" style="27" customWidth="1"/>
    <col min="778" max="1024" width="9.140625" style="27"/>
    <col min="1025" max="1025" width="8.85546875" style="27" customWidth="1"/>
    <col min="1026" max="1026" width="12.28515625" style="27" customWidth="1"/>
    <col min="1027" max="1027" width="44" style="27" customWidth="1"/>
    <col min="1028" max="1028" width="10.140625" style="27" customWidth="1"/>
    <col min="1029" max="1029" width="13.140625" style="27" customWidth="1"/>
    <col min="1030" max="1030" width="13.28515625" style="27" customWidth="1"/>
    <col min="1031" max="1031" width="12.42578125" style="27" customWidth="1"/>
    <col min="1032" max="1032" width="13.140625" style="27" customWidth="1"/>
    <col min="1033" max="1033" width="16.5703125" style="27" customWidth="1"/>
    <col min="1034" max="1280" width="9.140625" style="27"/>
    <col min="1281" max="1281" width="8.85546875" style="27" customWidth="1"/>
    <col min="1282" max="1282" width="12.28515625" style="27" customWidth="1"/>
    <col min="1283" max="1283" width="44" style="27" customWidth="1"/>
    <col min="1284" max="1284" width="10.140625" style="27" customWidth="1"/>
    <col min="1285" max="1285" width="13.140625" style="27" customWidth="1"/>
    <col min="1286" max="1286" width="13.28515625" style="27" customWidth="1"/>
    <col min="1287" max="1287" width="12.42578125" style="27" customWidth="1"/>
    <col min="1288" max="1288" width="13.140625" style="27" customWidth="1"/>
    <col min="1289" max="1289" width="16.5703125" style="27" customWidth="1"/>
    <col min="1290" max="1536" width="9.140625" style="27"/>
    <col min="1537" max="1537" width="8.85546875" style="27" customWidth="1"/>
    <col min="1538" max="1538" width="12.28515625" style="27" customWidth="1"/>
    <col min="1539" max="1539" width="44" style="27" customWidth="1"/>
    <col min="1540" max="1540" width="10.140625" style="27" customWidth="1"/>
    <col min="1541" max="1541" width="13.140625" style="27" customWidth="1"/>
    <col min="1542" max="1542" width="13.28515625" style="27" customWidth="1"/>
    <col min="1543" max="1543" width="12.42578125" style="27" customWidth="1"/>
    <col min="1544" max="1544" width="13.140625" style="27" customWidth="1"/>
    <col min="1545" max="1545" width="16.5703125" style="27" customWidth="1"/>
    <col min="1546" max="1792" width="9.140625" style="27"/>
    <col min="1793" max="1793" width="8.85546875" style="27" customWidth="1"/>
    <col min="1794" max="1794" width="12.28515625" style="27" customWidth="1"/>
    <col min="1795" max="1795" width="44" style="27" customWidth="1"/>
    <col min="1796" max="1796" width="10.140625" style="27" customWidth="1"/>
    <col min="1797" max="1797" width="13.140625" style="27" customWidth="1"/>
    <col min="1798" max="1798" width="13.28515625" style="27" customWidth="1"/>
    <col min="1799" max="1799" width="12.42578125" style="27" customWidth="1"/>
    <col min="1800" max="1800" width="13.140625" style="27" customWidth="1"/>
    <col min="1801" max="1801" width="16.5703125" style="27" customWidth="1"/>
    <col min="1802" max="2048" width="9.140625" style="27"/>
    <col min="2049" max="2049" width="8.85546875" style="27" customWidth="1"/>
    <col min="2050" max="2050" width="12.28515625" style="27" customWidth="1"/>
    <col min="2051" max="2051" width="44" style="27" customWidth="1"/>
    <col min="2052" max="2052" width="10.140625" style="27" customWidth="1"/>
    <col min="2053" max="2053" width="13.140625" style="27" customWidth="1"/>
    <col min="2054" max="2054" width="13.28515625" style="27" customWidth="1"/>
    <col min="2055" max="2055" width="12.42578125" style="27" customWidth="1"/>
    <col min="2056" max="2056" width="13.140625" style="27" customWidth="1"/>
    <col min="2057" max="2057" width="16.5703125" style="27" customWidth="1"/>
    <col min="2058" max="2304" width="9.140625" style="27"/>
    <col min="2305" max="2305" width="8.85546875" style="27" customWidth="1"/>
    <col min="2306" max="2306" width="12.28515625" style="27" customWidth="1"/>
    <col min="2307" max="2307" width="44" style="27" customWidth="1"/>
    <col min="2308" max="2308" width="10.140625" style="27" customWidth="1"/>
    <col min="2309" max="2309" width="13.140625" style="27" customWidth="1"/>
    <col min="2310" max="2310" width="13.28515625" style="27" customWidth="1"/>
    <col min="2311" max="2311" width="12.42578125" style="27" customWidth="1"/>
    <col min="2312" max="2312" width="13.140625" style="27" customWidth="1"/>
    <col min="2313" max="2313" width="16.5703125" style="27" customWidth="1"/>
    <col min="2314" max="2560" width="9.140625" style="27"/>
    <col min="2561" max="2561" width="8.85546875" style="27" customWidth="1"/>
    <col min="2562" max="2562" width="12.28515625" style="27" customWidth="1"/>
    <col min="2563" max="2563" width="44" style="27" customWidth="1"/>
    <col min="2564" max="2564" width="10.140625" style="27" customWidth="1"/>
    <col min="2565" max="2565" width="13.140625" style="27" customWidth="1"/>
    <col min="2566" max="2566" width="13.28515625" style="27" customWidth="1"/>
    <col min="2567" max="2567" width="12.42578125" style="27" customWidth="1"/>
    <col min="2568" max="2568" width="13.140625" style="27" customWidth="1"/>
    <col min="2569" max="2569" width="16.5703125" style="27" customWidth="1"/>
    <col min="2570" max="2816" width="9.140625" style="27"/>
    <col min="2817" max="2817" width="8.85546875" style="27" customWidth="1"/>
    <col min="2818" max="2818" width="12.28515625" style="27" customWidth="1"/>
    <col min="2819" max="2819" width="44" style="27" customWidth="1"/>
    <col min="2820" max="2820" width="10.140625" style="27" customWidth="1"/>
    <col min="2821" max="2821" width="13.140625" style="27" customWidth="1"/>
    <col min="2822" max="2822" width="13.28515625" style="27" customWidth="1"/>
    <col min="2823" max="2823" width="12.42578125" style="27" customWidth="1"/>
    <col min="2824" max="2824" width="13.140625" style="27" customWidth="1"/>
    <col min="2825" max="2825" width="16.5703125" style="27" customWidth="1"/>
    <col min="2826" max="3072" width="9.140625" style="27"/>
    <col min="3073" max="3073" width="8.85546875" style="27" customWidth="1"/>
    <col min="3074" max="3074" width="12.28515625" style="27" customWidth="1"/>
    <col min="3075" max="3075" width="44" style="27" customWidth="1"/>
    <col min="3076" max="3076" width="10.140625" style="27" customWidth="1"/>
    <col min="3077" max="3077" width="13.140625" style="27" customWidth="1"/>
    <col min="3078" max="3078" width="13.28515625" style="27" customWidth="1"/>
    <col min="3079" max="3079" width="12.42578125" style="27" customWidth="1"/>
    <col min="3080" max="3080" width="13.140625" style="27" customWidth="1"/>
    <col min="3081" max="3081" width="16.5703125" style="27" customWidth="1"/>
    <col min="3082" max="3328" width="9.140625" style="27"/>
    <col min="3329" max="3329" width="8.85546875" style="27" customWidth="1"/>
    <col min="3330" max="3330" width="12.28515625" style="27" customWidth="1"/>
    <col min="3331" max="3331" width="44" style="27" customWidth="1"/>
    <col min="3332" max="3332" width="10.140625" style="27" customWidth="1"/>
    <col min="3333" max="3333" width="13.140625" style="27" customWidth="1"/>
    <col min="3334" max="3334" width="13.28515625" style="27" customWidth="1"/>
    <col min="3335" max="3335" width="12.42578125" style="27" customWidth="1"/>
    <col min="3336" max="3336" width="13.140625" style="27" customWidth="1"/>
    <col min="3337" max="3337" width="16.5703125" style="27" customWidth="1"/>
    <col min="3338" max="3584" width="9.140625" style="27"/>
    <col min="3585" max="3585" width="8.85546875" style="27" customWidth="1"/>
    <col min="3586" max="3586" width="12.28515625" style="27" customWidth="1"/>
    <col min="3587" max="3587" width="44" style="27" customWidth="1"/>
    <col min="3588" max="3588" width="10.140625" style="27" customWidth="1"/>
    <col min="3589" max="3589" width="13.140625" style="27" customWidth="1"/>
    <col min="3590" max="3590" width="13.28515625" style="27" customWidth="1"/>
    <col min="3591" max="3591" width="12.42578125" style="27" customWidth="1"/>
    <col min="3592" max="3592" width="13.140625" style="27" customWidth="1"/>
    <col min="3593" max="3593" width="16.5703125" style="27" customWidth="1"/>
    <col min="3594" max="3840" width="9.140625" style="27"/>
    <col min="3841" max="3841" width="8.85546875" style="27" customWidth="1"/>
    <col min="3842" max="3842" width="12.28515625" style="27" customWidth="1"/>
    <col min="3843" max="3843" width="44" style="27" customWidth="1"/>
    <col min="3844" max="3844" width="10.140625" style="27" customWidth="1"/>
    <col min="3845" max="3845" width="13.140625" style="27" customWidth="1"/>
    <col min="3846" max="3846" width="13.28515625" style="27" customWidth="1"/>
    <col min="3847" max="3847" width="12.42578125" style="27" customWidth="1"/>
    <col min="3848" max="3848" width="13.140625" style="27" customWidth="1"/>
    <col min="3849" max="3849" width="16.5703125" style="27" customWidth="1"/>
    <col min="3850" max="4096" width="9.140625" style="27"/>
    <col min="4097" max="4097" width="8.85546875" style="27" customWidth="1"/>
    <col min="4098" max="4098" width="12.28515625" style="27" customWidth="1"/>
    <col min="4099" max="4099" width="44" style="27" customWidth="1"/>
    <col min="4100" max="4100" width="10.140625" style="27" customWidth="1"/>
    <col min="4101" max="4101" width="13.140625" style="27" customWidth="1"/>
    <col min="4102" max="4102" width="13.28515625" style="27" customWidth="1"/>
    <col min="4103" max="4103" width="12.42578125" style="27" customWidth="1"/>
    <col min="4104" max="4104" width="13.140625" style="27" customWidth="1"/>
    <col min="4105" max="4105" width="16.5703125" style="27" customWidth="1"/>
    <col min="4106" max="4352" width="9.140625" style="27"/>
    <col min="4353" max="4353" width="8.85546875" style="27" customWidth="1"/>
    <col min="4354" max="4354" width="12.28515625" style="27" customWidth="1"/>
    <col min="4355" max="4355" width="44" style="27" customWidth="1"/>
    <col min="4356" max="4356" width="10.140625" style="27" customWidth="1"/>
    <col min="4357" max="4357" width="13.140625" style="27" customWidth="1"/>
    <col min="4358" max="4358" width="13.28515625" style="27" customWidth="1"/>
    <col min="4359" max="4359" width="12.42578125" style="27" customWidth="1"/>
    <col min="4360" max="4360" width="13.140625" style="27" customWidth="1"/>
    <col min="4361" max="4361" width="16.5703125" style="27" customWidth="1"/>
    <col min="4362" max="4608" width="9.140625" style="27"/>
    <col min="4609" max="4609" width="8.85546875" style="27" customWidth="1"/>
    <col min="4610" max="4610" width="12.28515625" style="27" customWidth="1"/>
    <col min="4611" max="4611" width="44" style="27" customWidth="1"/>
    <col min="4612" max="4612" width="10.140625" style="27" customWidth="1"/>
    <col min="4613" max="4613" width="13.140625" style="27" customWidth="1"/>
    <col min="4614" max="4614" width="13.28515625" style="27" customWidth="1"/>
    <col min="4615" max="4615" width="12.42578125" style="27" customWidth="1"/>
    <col min="4616" max="4616" width="13.140625" style="27" customWidth="1"/>
    <col min="4617" max="4617" width="16.5703125" style="27" customWidth="1"/>
    <col min="4618" max="4864" width="9.140625" style="27"/>
    <col min="4865" max="4865" width="8.85546875" style="27" customWidth="1"/>
    <col min="4866" max="4866" width="12.28515625" style="27" customWidth="1"/>
    <col min="4867" max="4867" width="44" style="27" customWidth="1"/>
    <col min="4868" max="4868" width="10.140625" style="27" customWidth="1"/>
    <col min="4869" max="4869" width="13.140625" style="27" customWidth="1"/>
    <col min="4870" max="4870" width="13.28515625" style="27" customWidth="1"/>
    <col min="4871" max="4871" width="12.42578125" style="27" customWidth="1"/>
    <col min="4872" max="4872" width="13.140625" style="27" customWidth="1"/>
    <col min="4873" max="4873" width="16.5703125" style="27" customWidth="1"/>
    <col min="4874" max="5120" width="9.140625" style="27"/>
    <col min="5121" max="5121" width="8.85546875" style="27" customWidth="1"/>
    <col min="5122" max="5122" width="12.28515625" style="27" customWidth="1"/>
    <col min="5123" max="5123" width="44" style="27" customWidth="1"/>
    <col min="5124" max="5124" width="10.140625" style="27" customWidth="1"/>
    <col min="5125" max="5125" width="13.140625" style="27" customWidth="1"/>
    <col min="5126" max="5126" width="13.28515625" style="27" customWidth="1"/>
    <col min="5127" max="5127" width="12.42578125" style="27" customWidth="1"/>
    <col min="5128" max="5128" width="13.140625" style="27" customWidth="1"/>
    <col min="5129" max="5129" width="16.5703125" style="27" customWidth="1"/>
    <col min="5130" max="5376" width="9.140625" style="27"/>
    <col min="5377" max="5377" width="8.85546875" style="27" customWidth="1"/>
    <col min="5378" max="5378" width="12.28515625" style="27" customWidth="1"/>
    <col min="5379" max="5379" width="44" style="27" customWidth="1"/>
    <col min="5380" max="5380" width="10.140625" style="27" customWidth="1"/>
    <col min="5381" max="5381" width="13.140625" style="27" customWidth="1"/>
    <col min="5382" max="5382" width="13.28515625" style="27" customWidth="1"/>
    <col min="5383" max="5383" width="12.42578125" style="27" customWidth="1"/>
    <col min="5384" max="5384" width="13.140625" style="27" customWidth="1"/>
    <col min="5385" max="5385" width="16.5703125" style="27" customWidth="1"/>
    <col min="5386" max="5632" width="9.140625" style="27"/>
    <col min="5633" max="5633" width="8.85546875" style="27" customWidth="1"/>
    <col min="5634" max="5634" width="12.28515625" style="27" customWidth="1"/>
    <col min="5635" max="5635" width="44" style="27" customWidth="1"/>
    <col min="5636" max="5636" width="10.140625" style="27" customWidth="1"/>
    <col min="5637" max="5637" width="13.140625" style="27" customWidth="1"/>
    <col min="5638" max="5638" width="13.28515625" style="27" customWidth="1"/>
    <col min="5639" max="5639" width="12.42578125" style="27" customWidth="1"/>
    <col min="5640" max="5640" width="13.140625" style="27" customWidth="1"/>
    <col min="5641" max="5641" width="16.5703125" style="27" customWidth="1"/>
    <col min="5642" max="5888" width="9.140625" style="27"/>
    <col min="5889" max="5889" width="8.85546875" style="27" customWidth="1"/>
    <col min="5890" max="5890" width="12.28515625" style="27" customWidth="1"/>
    <col min="5891" max="5891" width="44" style="27" customWidth="1"/>
    <col min="5892" max="5892" width="10.140625" style="27" customWidth="1"/>
    <col min="5893" max="5893" width="13.140625" style="27" customWidth="1"/>
    <col min="5894" max="5894" width="13.28515625" style="27" customWidth="1"/>
    <col min="5895" max="5895" width="12.42578125" style="27" customWidth="1"/>
    <col min="5896" max="5896" width="13.140625" style="27" customWidth="1"/>
    <col min="5897" max="5897" width="16.5703125" style="27" customWidth="1"/>
    <col min="5898" max="6144" width="9.140625" style="27"/>
    <col min="6145" max="6145" width="8.85546875" style="27" customWidth="1"/>
    <col min="6146" max="6146" width="12.28515625" style="27" customWidth="1"/>
    <col min="6147" max="6147" width="44" style="27" customWidth="1"/>
    <col min="6148" max="6148" width="10.140625" style="27" customWidth="1"/>
    <col min="6149" max="6149" width="13.140625" style="27" customWidth="1"/>
    <col min="6150" max="6150" width="13.28515625" style="27" customWidth="1"/>
    <col min="6151" max="6151" width="12.42578125" style="27" customWidth="1"/>
    <col min="6152" max="6152" width="13.140625" style="27" customWidth="1"/>
    <col min="6153" max="6153" width="16.5703125" style="27" customWidth="1"/>
    <col min="6154" max="6400" width="9.140625" style="27"/>
    <col min="6401" max="6401" width="8.85546875" style="27" customWidth="1"/>
    <col min="6402" max="6402" width="12.28515625" style="27" customWidth="1"/>
    <col min="6403" max="6403" width="44" style="27" customWidth="1"/>
    <col min="6404" max="6404" width="10.140625" style="27" customWidth="1"/>
    <col min="6405" max="6405" width="13.140625" style="27" customWidth="1"/>
    <col min="6406" max="6406" width="13.28515625" style="27" customWidth="1"/>
    <col min="6407" max="6407" width="12.42578125" style="27" customWidth="1"/>
    <col min="6408" max="6408" width="13.140625" style="27" customWidth="1"/>
    <col min="6409" max="6409" width="16.5703125" style="27" customWidth="1"/>
    <col min="6410" max="6656" width="9.140625" style="27"/>
    <col min="6657" max="6657" width="8.85546875" style="27" customWidth="1"/>
    <col min="6658" max="6658" width="12.28515625" style="27" customWidth="1"/>
    <col min="6659" max="6659" width="44" style="27" customWidth="1"/>
    <col min="6660" max="6660" width="10.140625" style="27" customWidth="1"/>
    <col min="6661" max="6661" width="13.140625" style="27" customWidth="1"/>
    <col min="6662" max="6662" width="13.28515625" style="27" customWidth="1"/>
    <col min="6663" max="6663" width="12.42578125" style="27" customWidth="1"/>
    <col min="6664" max="6664" width="13.140625" style="27" customWidth="1"/>
    <col min="6665" max="6665" width="16.5703125" style="27" customWidth="1"/>
    <col min="6666" max="6912" width="9.140625" style="27"/>
    <col min="6913" max="6913" width="8.85546875" style="27" customWidth="1"/>
    <col min="6914" max="6914" width="12.28515625" style="27" customWidth="1"/>
    <col min="6915" max="6915" width="44" style="27" customWidth="1"/>
    <col min="6916" max="6916" width="10.140625" style="27" customWidth="1"/>
    <col min="6917" max="6917" width="13.140625" style="27" customWidth="1"/>
    <col min="6918" max="6918" width="13.28515625" style="27" customWidth="1"/>
    <col min="6919" max="6919" width="12.42578125" style="27" customWidth="1"/>
    <col min="6920" max="6920" width="13.140625" style="27" customWidth="1"/>
    <col min="6921" max="6921" width="16.5703125" style="27" customWidth="1"/>
    <col min="6922" max="7168" width="9.140625" style="27"/>
    <col min="7169" max="7169" width="8.85546875" style="27" customWidth="1"/>
    <col min="7170" max="7170" width="12.28515625" style="27" customWidth="1"/>
    <col min="7171" max="7171" width="44" style="27" customWidth="1"/>
    <col min="7172" max="7172" width="10.140625" style="27" customWidth="1"/>
    <col min="7173" max="7173" width="13.140625" style="27" customWidth="1"/>
    <col min="7174" max="7174" width="13.28515625" style="27" customWidth="1"/>
    <col min="7175" max="7175" width="12.42578125" style="27" customWidth="1"/>
    <col min="7176" max="7176" width="13.140625" style="27" customWidth="1"/>
    <col min="7177" max="7177" width="16.5703125" style="27" customWidth="1"/>
    <col min="7178" max="7424" width="9.140625" style="27"/>
    <col min="7425" max="7425" width="8.85546875" style="27" customWidth="1"/>
    <col min="7426" max="7426" width="12.28515625" style="27" customWidth="1"/>
    <col min="7427" max="7427" width="44" style="27" customWidth="1"/>
    <col min="7428" max="7428" width="10.140625" style="27" customWidth="1"/>
    <col min="7429" max="7429" width="13.140625" style="27" customWidth="1"/>
    <col min="7430" max="7430" width="13.28515625" style="27" customWidth="1"/>
    <col min="7431" max="7431" width="12.42578125" style="27" customWidth="1"/>
    <col min="7432" max="7432" width="13.140625" style="27" customWidth="1"/>
    <col min="7433" max="7433" width="16.5703125" style="27" customWidth="1"/>
    <col min="7434" max="7680" width="9.140625" style="27"/>
    <col min="7681" max="7681" width="8.85546875" style="27" customWidth="1"/>
    <col min="7682" max="7682" width="12.28515625" style="27" customWidth="1"/>
    <col min="7683" max="7683" width="44" style="27" customWidth="1"/>
    <col min="7684" max="7684" width="10.140625" style="27" customWidth="1"/>
    <col min="7685" max="7685" width="13.140625" style="27" customWidth="1"/>
    <col min="7686" max="7686" width="13.28515625" style="27" customWidth="1"/>
    <col min="7687" max="7687" width="12.42578125" style="27" customWidth="1"/>
    <col min="7688" max="7688" width="13.140625" style="27" customWidth="1"/>
    <col min="7689" max="7689" width="16.5703125" style="27" customWidth="1"/>
    <col min="7690" max="7936" width="9.140625" style="27"/>
    <col min="7937" max="7937" width="8.85546875" style="27" customWidth="1"/>
    <col min="7938" max="7938" width="12.28515625" style="27" customWidth="1"/>
    <col min="7939" max="7939" width="44" style="27" customWidth="1"/>
    <col min="7940" max="7940" width="10.140625" style="27" customWidth="1"/>
    <col min="7941" max="7941" width="13.140625" style="27" customWidth="1"/>
    <col min="7942" max="7942" width="13.28515625" style="27" customWidth="1"/>
    <col min="7943" max="7943" width="12.42578125" style="27" customWidth="1"/>
    <col min="7944" max="7944" width="13.140625" style="27" customWidth="1"/>
    <col min="7945" max="7945" width="16.5703125" style="27" customWidth="1"/>
    <col min="7946" max="8192" width="9.140625" style="27"/>
    <col min="8193" max="8193" width="8.85546875" style="27" customWidth="1"/>
    <col min="8194" max="8194" width="12.28515625" style="27" customWidth="1"/>
    <col min="8195" max="8195" width="44" style="27" customWidth="1"/>
    <col min="8196" max="8196" width="10.140625" style="27" customWidth="1"/>
    <col min="8197" max="8197" width="13.140625" style="27" customWidth="1"/>
    <col min="8198" max="8198" width="13.28515625" style="27" customWidth="1"/>
    <col min="8199" max="8199" width="12.42578125" style="27" customWidth="1"/>
    <col min="8200" max="8200" width="13.140625" style="27" customWidth="1"/>
    <col min="8201" max="8201" width="16.5703125" style="27" customWidth="1"/>
    <col min="8202" max="8448" width="9.140625" style="27"/>
    <col min="8449" max="8449" width="8.85546875" style="27" customWidth="1"/>
    <col min="8450" max="8450" width="12.28515625" style="27" customWidth="1"/>
    <col min="8451" max="8451" width="44" style="27" customWidth="1"/>
    <col min="8452" max="8452" width="10.140625" style="27" customWidth="1"/>
    <col min="8453" max="8453" width="13.140625" style="27" customWidth="1"/>
    <col min="8454" max="8454" width="13.28515625" style="27" customWidth="1"/>
    <col min="8455" max="8455" width="12.42578125" style="27" customWidth="1"/>
    <col min="8456" max="8456" width="13.140625" style="27" customWidth="1"/>
    <col min="8457" max="8457" width="16.5703125" style="27" customWidth="1"/>
    <col min="8458" max="8704" width="9.140625" style="27"/>
    <col min="8705" max="8705" width="8.85546875" style="27" customWidth="1"/>
    <col min="8706" max="8706" width="12.28515625" style="27" customWidth="1"/>
    <col min="8707" max="8707" width="44" style="27" customWidth="1"/>
    <col min="8708" max="8708" width="10.140625" style="27" customWidth="1"/>
    <col min="8709" max="8709" width="13.140625" style="27" customWidth="1"/>
    <col min="8710" max="8710" width="13.28515625" style="27" customWidth="1"/>
    <col min="8711" max="8711" width="12.42578125" style="27" customWidth="1"/>
    <col min="8712" max="8712" width="13.140625" style="27" customWidth="1"/>
    <col min="8713" max="8713" width="16.5703125" style="27" customWidth="1"/>
    <col min="8714" max="8960" width="9.140625" style="27"/>
    <col min="8961" max="8961" width="8.85546875" style="27" customWidth="1"/>
    <col min="8962" max="8962" width="12.28515625" style="27" customWidth="1"/>
    <col min="8963" max="8963" width="44" style="27" customWidth="1"/>
    <col min="8964" max="8964" width="10.140625" style="27" customWidth="1"/>
    <col min="8965" max="8965" width="13.140625" style="27" customWidth="1"/>
    <col min="8966" max="8966" width="13.28515625" style="27" customWidth="1"/>
    <col min="8967" max="8967" width="12.42578125" style="27" customWidth="1"/>
    <col min="8968" max="8968" width="13.140625" style="27" customWidth="1"/>
    <col min="8969" max="8969" width="16.5703125" style="27" customWidth="1"/>
    <col min="8970" max="9216" width="9.140625" style="27"/>
    <col min="9217" max="9217" width="8.85546875" style="27" customWidth="1"/>
    <col min="9218" max="9218" width="12.28515625" style="27" customWidth="1"/>
    <col min="9219" max="9219" width="44" style="27" customWidth="1"/>
    <col min="9220" max="9220" width="10.140625" style="27" customWidth="1"/>
    <col min="9221" max="9221" width="13.140625" style="27" customWidth="1"/>
    <col min="9222" max="9222" width="13.28515625" style="27" customWidth="1"/>
    <col min="9223" max="9223" width="12.42578125" style="27" customWidth="1"/>
    <col min="9224" max="9224" width="13.140625" style="27" customWidth="1"/>
    <col min="9225" max="9225" width="16.5703125" style="27" customWidth="1"/>
    <col min="9226" max="9472" width="9.140625" style="27"/>
    <col min="9473" max="9473" width="8.85546875" style="27" customWidth="1"/>
    <col min="9474" max="9474" width="12.28515625" style="27" customWidth="1"/>
    <col min="9475" max="9475" width="44" style="27" customWidth="1"/>
    <col min="9476" max="9476" width="10.140625" style="27" customWidth="1"/>
    <col min="9477" max="9477" width="13.140625" style="27" customWidth="1"/>
    <col min="9478" max="9478" width="13.28515625" style="27" customWidth="1"/>
    <col min="9479" max="9479" width="12.42578125" style="27" customWidth="1"/>
    <col min="9480" max="9480" width="13.140625" style="27" customWidth="1"/>
    <col min="9481" max="9481" width="16.5703125" style="27" customWidth="1"/>
    <col min="9482" max="9728" width="9.140625" style="27"/>
    <col min="9729" max="9729" width="8.85546875" style="27" customWidth="1"/>
    <col min="9730" max="9730" width="12.28515625" style="27" customWidth="1"/>
    <col min="9731" max="9731" width="44" style="27" customWidth="1"/>
    <col min="9732" max="9732" width="10.140625" style="27" customWidth="1"/>
    <col min="9733" max="9733" width="13.140625" style="27" customWidth="1"/>
    <col min="9734" max="9734" width="13.28515625" style="27" customWidth="1"/>
    <col min="9735" max="9735" width="12.42578125" style="27" customWidth="1"/>
    <col min="9736" max="9736" width="13.140625" style="27" customWidth="1"/>
    <col min="9737" max="9737" width="16.5703125" style="27" customWidth="1"/>
    <col min="9738" max="9984" width="9.140625" style="27"/>
    <col min="9985" max="9985" width="8.85546875" style="27" customWidth="1"/>
    <col min="9986" max="9986" width="12.28515625" style="27" customWidth="1"/>
    <col min="9987" max="9987" width="44" style="27" customWidth="1"/>
    <col min="9988" max="9988" width="10.140625" style="27" customWidth="1"/>
    <col min="9989" max="9989" width="13.140625" style="27" customWidth="1"/>
    <col min="9990" max="9990" width="13.28515625" style="27" customWidth="1"/>
    <col min="9991" max="9991" width="12.42578125" style="27" customWidth="1"/>
    <col min="9992" max="9992" width="13.140625" style="27" customWidth="1"/>
    <col min="9993" max="9993" width="16.5703125" style="27" customWidth="1"/>
    <col min="9994" max="10240" width="9.140625" style="27"/>
    <col min="10241" max="10241" width="8.85546875" style="27" customWidth="1"/>
    <col min="10242" max="10242" width="12.28515625" style="27" customWidth="1"/>
    <col min="10243" max="10243" width="44" style="27" customWidth="1"/>
    <col min="10244" max="10244" width="10.140625" style="27" customWidth="1"/>
    <col min="10245" max="10245" width="13.140625" style="27" customWidth="1"/>
    <col min="10246" max="10246" width="13.28515625" style="27" customWidth="1"/>
    <col min="10247" max="10247" width="12.42578125" style="27" customWidth="1"/>
    <col min="10248" max="10248" width="13.140625" style="27" customWidth="1"/>
    <col min="10249" max="10249" width="16.5703125" style="27" customWidth="1"/>
    <col min="10250" max="10496" width="9.140625" style="27"/>
    <col min="10497" max="10497" width="8.85546875" style="27" customWidth="1"/>
    <col min="10498" max="10498" width="12.28515625" style="27" customWidth="1"/>
    <col min="10499" max="10499" width="44" style="27" customWidth="1"/>
    <col min="10500" max="10500" width="10.140625" style="27" customWidth="1"/>
    <col min="10501" max="10501" width="13.140625" style="27" customWidth="1"/>
    <col min="10502" max="10502" width="13.28515625" style="27" customWidth="1"/>
    <col min="10503" max="10503" width="12.42578125" style="27" customWidth="1"/>
    <col min="10504" max="10504" width="13.140625" style="27" customWidth="1"/>
    <col min="10505" max="10505" width="16.5703125" style="27" customWidth="1"/>
    <col min="10506" max="10752" width="9.140625" style="27"/>
    <col min="10753" max="10753" width="8.85546875" style="27" customWidth="1"/>
    <col min="10754" max="10754" width="12.28515625" style="27" customWidth="1"/>
    <col min="10755" max="10755" width="44" style="27" customWidth="1"/>
    <col min="10756" max="10756" width="10.140625" style="27" customWidth="1"/>
    <col min="10757" max="10757" width="13.140625" style="27" customWidth="1"/>
    <col min="10758" max="10758" width="13.28515625" style="27" customWidth="1"/>
    <col min="10759" max="10759" width="12.42578125" style="27" customWidth="1"/>
    <col min="10760" max="10760" width="13.140625" style="27" customWidth="1"/>
    <col min="10761" max="10761" width="16.5703125" style="27" customWidth="1"/>
    <col min="10762" max="11008" width="9.140625" style="27"/>
    <col min="11009" max="11009" width="8.85546875" style="27" customWidth="1"/>
    <col min="11010" max="11010" width="12.28515625" style="27" customWidth="1"/>
    <col min="11011" max="11011" width="44" style="27" customWidth="1"/>
    <col min="11012" max="11012" width="10.140625" style="27" customWidth="1"/>
    <col min="11013" max="11013" width="13.140625" style="27" customWidth="1"/>
    <col min="11014" max="11014" width="13.28515625" style="27" customWidth="1"/>
    <col min="11015" max="11015" width="12.42578125" style="27" customWidth="1"/>
    <col min="11016" max="11016" width="13.140625" style="27" customWidth="1"/>
    <col min="11017" max="11017" width="16.5703125" style="27" customWidth="1"/>
    <col min="11018" max="11264" width="9.140625" style="27"/>
    <col min="11265" max="11265" width="8.85546875" style="27" customWidth="1"/>
    <col min="11266" max="11266" width="12.28515625" style="27" customWidth="1"/>
    <col min="11267" max="11267" width="44" style="27" customWidth="1"/>
    <col min="11268" max="11268" width="10.140625" style="27" customWidth="1"/>
    <col min="11269" max="11269" width="13.140625" style="27" customWidth="1"/>
    <col min="11270" max="11270" width="13.28515625" style="27" customWidth="1"/>
    <col min="11271" max="11271" width="12.42578125" style="27" customWidth="1"/>
    <col min="11272" max="11272" width="13.140625" style="27" customWidth="1"/>
    <col min="11273" max="11273" width="16.5703125" style="27" customWidth="1"/>
    <col min="11274" max="11520" width="9.140625" style="27"/>
    <col min="11521" max="11521" width="8.85546875" style="27" customWidth="1"/>
    <col min="11522" max="11522" width="12.28515625" style="27" customWidth="1"/>
    <col min="11523" max="11523" width="44" style="27" customWidth="1"/>
    <col min="11524" max="11524" width="10.140625" style="27" customWidth="1"/>
    <col min="11525" max="11525" width="13.140625" style="27" customWidth="1"/>
    <col min="11526" max="11526" width="13.28515625" style="27" customWidth="1"/>
    <col min="11527" max="11527" width="12.42578125" style="27" customWidth="1"/>
    <col min="11528" max="11528" width="13.140625" style="27" customWidth="1"/>
    <col min="11529" max="11529" width="16.5703125" style="27" customWidth="1"/>
    <col min="11530" max="11776" width="9.140625" style="27"/>
    <col min="11777" max="11777" width="8.85546875" style="27" customWidth="1"/>
    <col min="11778" max="11778" width="12.28515625" style="27" customWidth="1"/>
    <col min="11779" max="11779" width="44" style="27" customWidth="1"/>
    <col min="11780" max="11780" width="10.140625" style="27" customWidth="1"/>
    <col min="11781" max="11781" width="13.140625" style="27" customWidth="1"/>
    <col min="11782" max="11782" width="13.28515625" style="27" customWidth="1"/>
    <col min="11783" max="11783" width="12.42578125" style="27" customWidth="1"/>
    <col min="11784" max="11784" width="13.140625" style="27" customWidth="1"/>
    <col min="11785" max="11785" width="16.5703125" style="27" customWidth="1"/>
    <col min="11786" max="12032" width="9.140625" style="27"/>
    <col min="12033" max="12033" width="8.85546875" style="27" customWidth="1"/>
    <col min="12034" max="12034" width="12.28515625" style="27" customWidth="1"/>
    <col min="12035" max="12035" width="44" style="27" customWidth="1"/>
    <col min="12036" max="12036" width="10.140625" style="27" customWidth="1"/>
    <col min="12037" max="12037" width="13.140625" style="27" customWidth="1"/>
    <col min="12038" max="12038" width="13.28515625" style="27" customWidth="1"/>
    <col min="12039" max="12039" width="12.42578125" style="27" customWidth="1"/>
    <col min="12040" max="12040" width="13.140625" style="27" customWidth="1"/>
    <col min="12041" max="12041" width="16.5703125" style="27" customWidth="1"/>
    <col min="12042" max="12288" width="9.140625" style="27"/>
    <col min="12289" max="12289" width="8.85546875" style="27" customWidth="1"/>
    <col min="12290" max="12290" width="12.28515625" style="27" customWidth="1"/>
    <col min="12291" max="12291" width="44" style="27" customWidth="1"/>
    <col min="12292" max="12292" width="10.140625" style="27" customWidth="1"/>
    <col min="12293" max="12293" width="13.140625" style="27" customWidth="1"/>
    <col min="12294" max="12294" width="13.28515625" style="27" customWidth="1"/>
    <col min="12295" max="12295" width="12.42578125" style="27" customWidth="1"/>
    <col min="12296" max="12296" width="13.140625" style="27" customWidth="1"/>
    <col min="12297" max="12297" width="16.5703125" style="27" customWidth="1"/>
    <col min="12298" max="12544" width="9.140625" style="27"/>
    <col min="12545" max="12545" width="8.85546875" style="27" customWidth="1"/>
    <col min="12546" max="12546" width="12.28515625" style="27" customWidth="1"/>
    <col min="12547" max="12547" width="44" style="27" customWidth="1"/>
    <col min="12548" max="12548" width="10.140625" style="27" customWidth="1"/>
    <col min="12549" max="12549" width="13.140625" style="27" customWidth="1"/>
    <col min="12550" max="12550" width="13.28515625" style="27" customWidth="1"/>
    <col min="12551" max="12551" width="12.42578125" style="27" customWidth="1"/>
    <col min="12552" max="12552" width="13.140625" style="27" customWidth="1"/>
    <col min="12553" max="12553" width="16.5703125" style="27" customWidth="1"/>
    <col min="12554" max="12800" width="9.140625" style="27"/>
    <col min="12801" max="12801" width="8.85546875" style="27" customWidth="1"/>
    <col min="12802" max="12802" width="12.28515625" style="27" customWidth="1"/>
    <col min="12803" max="12803" width="44" style="27" customWidth="1"/>
    <col min="12804" max="12804" width="10.140625" style="27" customWidth="1"/>
    <col min="12805" max="12805" width="13.140625" style="27" customWidth="1"/>
    <col min="12806" max="12806" width="13.28515625" style="27" customWidth="1"/>
    <col min="12807" max="12807" width="12.42578125" style="27" customWidth="1"/>
    <col min="12808" max="12808" width="13.140625" style="27" customWidth="1"/>
    <col min="12809" max="12809" width="16.5703125" style="27" customWidth="1"/>
    <col min="12810" max="13056" width="9.140625" style="27"/>
    <col min="13057" max="13057" width="8.85546875" style="27" customWidth="1"/>
    <col min="13058" max="13058" width="12.28515625" style="27" customWidth="1"/>
    <col min="13059" max="13059" width="44" style="27" customWidth="1"/>
    <col min="13060" max="13060" width="10.140625" style="27" customWidth="1"/>
    <col min="13061" max="13061" width="13.140625" style="27" customWidth="1"/>
    <col min="13062" max="13062" width="13.28515625" style="27" customWidth="1"/>
    <col min="13063" max="13063" width="12.42578125" style="27" customWidth="1"/>
    <col min="13064" max="13064" width="13.140625" style="27" customWidth="1"/>
    <col min="13065" max="13065" width="16.5703125" style="27" customWidth="1"/>
    <col min="13066" max="13312" width="9.140625" style="27"/>
    <col min="13313" max="13313" width="8.85546875" style="27" customWidth="1"/>
    <col min="13314" max="13314" width="12.28515625" style="27" customWidth="1"/>
    <col min="13315" max="13315" width="44" style="27" customWidth="1"/>
    <col min="13316" max="13316" width="10.140625" style="27" customWidth="1"/>
    <col min="13317" max="13317" width="13.140625" style="27" customWidth="1"/>
    <col min="13318" max="13318" width="13.28515625" style="27" customWidth="1"/>
    <col min="13319" max="13319" width="12.42578125" style="27" customWidth="1"/>
    <col min="13320" max="13320" width="13.140625" style="27" customWidth="1"/>
    <col min="13321" max="13321" width="16.5703125" style="27" customWidth="1"/>
    <col min="13322" max="13568" width="9.140625" style="27"/>
    <col min="13569" max="13569" width="8.85546875" style="27" customWidth="1"/>
    <col min="13570" max="13570" width="12.28515625" style="27" customWidth="1"/>
    <col min="13571" max="13571" width="44" style="27" customWidth="1"/>
    <col min="13572" max="13572" width="10.140625" style="27" customWidth="1"/>
    <col min="13573" max="13573" width="13.140625" style="27" customWidth="1"/>
    <col min="13574" max="13574" width="13.28515625" style="27" customWidth="1"/>
    <col min="13575" max="13575" width="12.42578125" style="27" customWidth="1"/>
    <col min="13576" max="13576" width="13.140625" style="27" customWidth="1"/>
    <col min="13577" max="13577" width="16.5703125" style="27" customWidth="1"/>
    <col min="13578" max="13824" width="9.140625" style="27"/>
    <col min="13825" max="13825" width="8.85546875" style="27" customWidth="1"/>
    <col min="13826" max="13826" width="12.28515625" style="27" customWidth="1"/>
    <col min="13827" max="13827" width="44" style="27" customWidth="1"/>
    <col min="13828" max="13828" width="10.140625" style="27" customWidth="1"/>
    <col min="13829" max="13829" width="13.140625" style="27" customWidth="1"/>
    <col min="13830" max="13830" width="13.28515625" style="27" customWidth="1"/>
    <col min="13831" max="13831" width="12.42578125" style="27" customWidth="1"/>
    <col min="13832" max="13832" width="13.140625" style="27" customWidth="1"/>
    <col min="13833" max="13833" width="16.5703125" style="27" customWidth="1"/>
    <col min="13834" max="14080" width="9.140625" style="27"/>
    <col min="14081" max="14081" width="8.85546875" style="27" customWidth="1"/>
    <col min="14082" max="14082" width="12.28515625" style="27" customWidth="1"/>
    <col min="14083" max="14083" width="44" style="27" customWidth="1"/>
    <col min="14084" max="14084" width="10.140625" style="27" customWidth="1"/>
    <col min="14085" max="14085" width="13.140625" style="27" customWidth="1"/>
    <col min="14086" max="14086" width="13.28515625" style="27" customWidth="1"/>
    <col min="14087" max="14087" width="12.42578125" style="27" customWidth="1"/>
    <col min="14088" max="14088" width="13.140625" style="27" customWidth="1"/>
    <col min="14089" max="14089" width="16.5703125" style="27" customWidth="1"/>
    <col min="14090" max="14336" width="9.140625" style="27"/>
    <col min="14337" max="14337" width="8.85546875" style="27" customWidth="1"/>
    <col min="14338" max="14338" width="12.28515625" style="27" customWidth="1"/>
    <col min="14339" max="14339" width="44" style="27" customWidth="1"/>
    <col min="14340" max="14340" width="10.140625" style="27" customWidth="1"/>
    <col min="14341" max="14341" width="13.140625" style="27" customWidth="1"/>
    <col min="14342" max="14342" width="13.28515625" style="27" customWidth="1"/>
    <col min="14343" max="14343" width="12.42578125" style="27" customWidth="1"/>
    <col min="14344" max="14344" width="13.140625" style="27" customWidth="1"/>
    <col min="14345" max="14345" width="16.5703125" style="27" customWidth="1"/>
    <col min="14346" max="14592" width="9.140625" style="27"/>
    <col min="14593" max="14593" width="8.85546875" style="27" customWidth="1"/>
    <col min="14594" max="14594" width="12.28515625" style="27" customWidth="1"/>
    <col min="14595" max="14595" width="44" style="27" customWidth="1"/>
    <col min="14596" max="14596" width="10.140625" style="27" customWidth="1"/>
    <col min="14597" max="14597" width="13.140625" style="27" customWidth="1"/>
    <col min="14598" max="14598" width="13.28515625" style="27" customWidth="1"/>
    <col min="14599" max="14599" width="12.42578125" style="27" customWidth="1"/>
    <col min="14600" max="14600" width="13.140625" style="27" customWidth="1"/>
    <col min="14601" max="14601" width="16.5703125" style="27" customWidth="1"/>
    <col min="14602" max="14848" width="9.140625" style="27"/>
    <col min="14849" max="14849" width="8.85546875" style="27" customWidth="1"/>
    <col min="14850" max="14850" width="12.28515625" style="27" customWidth="1"/>
    <col min="14851" max="14851" width="44" style="27" customWidth="1"/>
    <col min="14852" max="14852" width="10.140625" style="27" customWidth="1"/>
    <col min="14853" max="14853" width="13.140625" style="27" customWidth="1"/>
    <col min="14854" max="14854" width="13.28515625" style="27" customWidth="1"/>
    <col min="14855" max="14855" width="12.42578125" style="27" customWidth="1"/>
    <col min="14856" max="14856" width="13.140625" style="27" customWidth="1"/>
    <col min="14857" max="14857" width="16.5703125" style="27" customWidth="1"/>
    <col min="14858" max="15104" width="9.140625" style="27"/>
    <col min="15105" max="15105" width="8.85546875" style="27" customWidth="1"/>
    <col min="15106" max="15106" width="12.28515625" style="27" customWidth="1"/>
    <col min="15107" max="15107" width="44" style="27" customWidth="1"/>
    <col min="15108" max="15108" width="10.140625" style="27" customWidth="1"/>
    <col min="15109" max="15109" width="13.140625" style="27" customWidth="1"/>
    <col min="15110" max="15110" width="13.28515625" style="27" customWidth="1"/>
    <col min="15111" max="15111" width="12.42578125" style="27" customWidth="1"/>
    <col min="15112" max="15112" width="13.140625" style="27" customWidth="1"/>
    <col min="15113" max="15113" width="16.5703125" style="27" customWidth="1"/>
    <col min="15114" max="15360" width="9.140625" style="27"/>
    <col min="15361" max="15361" width="8.85546875" style="27" customWidth="1"/>
    <col min="15362" max="15362" width="12.28515625" style="27" customWidth="1"/>
    <col min="15363" max="15363" width="44" style="27" customWidth="1"/>
    <col min="15364" max="15364" width="10.140625" style="27" customWidth="1"/>
    <col min="15365" max="15365" width="13.140625" style="27" customWidth="1"/>
    <col min="15366" max="15366" width="13.28515625" style="27" customWidth="1"/>
    <col min="15367" max="15367" width="12.42578125" style="27" customWidth="1"/>
    <col min="15368" max="15368" width="13.140625" style="27" customWidth="1"/>
    <col min="15369" max="15369" width="16.5703125" style="27" customWidth="1"/>
    <col min="15370" max="15616" width="9.140625" style="27"/>
    <col min="15617" max="15617" width="8.85546875" style="27" customWidth="1"/>
    <col min="15618" max="15618" width="12.28515625" style="27" customWidth="1"/>
    <col min="15619" max="15619" width="44" style="27" customWidth="1"/>
    <col min="15620" max="15620" width="10.140625" style="27" customWidth="1"/>
    <col min="15621" max="15621" width="13.140625" style="27" customWidth="1"/>
    <col min="15622" max="15622" width="13.28515625" style="27" customWidth="1"/>
    <col min="15623" max="15623" width="12.42578125" style="27" customWidth="1"/>
    <col min="15624" max="15624" width="13.140625" style="27" customWidth="1"/>
    <col min="15625" max="15625" width="16.5703125" style="27" customWidth="1"/>
    <col min="15626" max="15872" width="9.140625" style="27"/>
    <col min="15873" max="15873" width="8.85546875" style="27" customWidth="1"/>
    <col min="15874" max="15874" width="12.28515625" style="27" customWidth="1"/>
    <col min="15875" max="15875" width="44" style="27" customWidth="1"/>
    <col min="15876" max="15876" width="10.140625" style="27" customWidth="1"/>
    <col min="15877" max="15877" width="13.140625" style="27" customWidth="1"/>
    <col min="15878" max="15878" width="13.28515625" style="27" customWidth="1"/>
    <col min="15879" max="15879" width="12.42578125" style="27" customWidth="1"/>
    <col min="15880" max="15880" width="13.140625" style="27" customWidth="1"/>
    <col min="15881" max="15881" width="16.5703125" style="27" customWidth="1"/>
    <col min="15882" max="16128" width="9.140625" style="27"/>
    <col min="16129" max="16129" width="8.85546875" style="27" customWidth="1"/>
    <col min="16130" max="16130" width="12.28515625" style="27" customWidth="1"/>
    <col min="16131" max="16131" width="44" style="27" customWidth="1"/>
    <col min="16132" max="16132" width="10.140625" style="27" customWidth="1"/>
    <col min="16133" max="16133" width="13.140625" style="27" customWidth="1"/>
    <col min="16134" max="16134" width="13.28515625" style="27" customWidth="1"/>
    <col min="16135" max="16135" width="12.42578125" style="27" customWidth="1"/>
    <col min="16136" max="16136" width="13.140625" style="27" customWidth="1"/>
    <col min="16137" max="16137" width="16.5703125" style="27" customWidth="1"/>
    <col min="16138" max="16384" width="9.140625" style="27"/>
  </cols>
  <sheetData>
    <row r="1" spans="1:14" ht="15" customHeight="1" x14ac:dyDescent="0.25">
      <c r="A1" s="26"/>
    </row>
    <row r="2" spans="1:14" ht="66" customHeight="1" thickBot="1" x14ac:dyDescent="0.3">
      <c r="A2" s="140" t="s">
        <v>493</v>
      </c>
      <c r="B2" s="141"/>
      <c r="C2" s="141"/>
      <c r="D2" s="141"/>
      <c r="E2" s="141"/>
      <c r="F2" s="141"/>
      <c r="G2" s="141"/>
      <c r="H2" s="141"/>
      <c r="I2" s="141"/>
    </row>
    <row r="3" spans="1:14" ht="89.25" customHeight="1" x14ac:dyDescent="0.25">
      <c r="A3" s="32" t="s">
        <v>0</v>
      </c>
      <c r="B3" s="33" t="s">
        <v>1</v>
      </c>
      <c r="C3" s="33" t="s">
        <v>2</v>
      </c>
      <c r="D3" s="33" t="s">
        <v>128</v>
      </c>
      <c r="E3" s="33" t="s">
        <v>129</v>
      </c>
      <c r="F3" s="33" t="s">
        <v>130</v>
      </c>
      <c r="G3" s="33" t="s">
        <v>131</v>
      </c>
      <c r="H3" s="33" t="s">
        <v>132</v>
      </c>
      <c r="I3" s="34" t="s">
        <v>133</v>
      </c>
      <c r="K3" s="28"/>
      <c r="L3" s="28"/>
      <c r="N3" s="28"/>
    </row>
    <row r="4" spans="1:14" ht="18.75" x14ac:dyDescent="0.25">
      <c r="A4" s="29">
        <v>1</v>
      </c>
      <c r="B4" s="30" t="s">
        <v>494</v>
      </c>
      <c r="C4" s="110" t="str">
        <f>[1]Лист1!H9</f>
        <v>Ваховська Аліна Вікторівна</v>
      </c>
      <c r="D4" s="30">
        <v>0</v>
      </c>
      <c r="E4" s="30">
        <v>45</v>
      </c>
      <c r="F4" s="30">
        <v>0</v>
      </c>
      <c r="G4" s="30">
        <v>0</v>
      </c>
      <c r="H4" s="30">
        <v>0</v>
      </c>
      <c r="I4" s="31">
        <f>SUM(D4,E4,F4,G4,H4)</f>
        <v>45</v>
      </c>
      <c r="J4" s="28"/>
      <c r="K4" s="28"/>
      <c r="L4" s="28"/>
      <c r="M4" s="28"/>
      <c r="N4" s="28"/>
    </row>
    <row r="5" spans="1:14" ht="18.75" x14ac:dyDescent="0.25">
      <c r="A5" s="29">
        <v>2</v>
      </c>
      <c r="B5" s="30" t="s">
        <v>494</v>
      </c>
      <c r="C5" s="111" t="str">
        <f>[1]Лист1!H25</f>
        <v>Непомняща Дар’я Володимирівна</v>
      </c>
      <c r="D5" s="30">
        <v>25</v>
      </c>
      <c r="E5" s="30">
        <v>15</v>
      </c>
      <c r="F5" s="30">
        <v>0</v>
      </c>
      <c r="G5" s="30">
        <v>0</v>
      </c>
      <c r="H5" s="30">
        <v>0</v>
      </c>
      <c r="I5" s="31">
        <f>SUM(D5,E5,F5,G5,H5)</f>
        <v>40</v>
      </c>
    </row>
    <row r="6" spans="1:14" ht="18.75" x14ac:dyDescent="0.25">
      <c r="A6" s="29">
        <v>3</v>
      </c>
      <c r="B6" s="30" t="s">
        <v>494</v>
      </c>
      <c r="C6" s="111" t="str">
        <f>[1]Лист1!H14</f>
        <v>Жмуденко Наталія Олексіївна</v>
      </c>
      <c r="D6" s="30">
        <v>0</v>
      </c>
      <c r="E6" s="30">
        <v>40</v>
      </c>
      <c r="F6" s="30">
        <v>0</v>
      </c>
      <c r="G6" s="30">
        <v>0</v>
      </c>
      <c r="H6" s="30">
        <v>0</v>
      </c>
      <c r="I6" s="31">
        <f t="shared" ref="I6:I30" si="0">SUM(D6,E6,F6,G6,H6)</f>
        <v>40</v>
      </c>
    </row>
    <row r="7" spans="1:14" ht="18.75" x14ac:dyDescent="0.25">
      <c r="A7" s="29">
        <v>4</v>
      </c>
      <c r="B7" s="30" t="s">
        <v>494</v>
      </c>
      <c r="C7" s="111" t="str">
        <f>[1]Лист1!H6</f>
        <v>Бобик Ольга Вікторівна</v>
      </c>
      <c r="D7" s="30">
        <v>0</v>
      </c>
      <c r="E7" s="30">
        <v>25</v>
      </c>
      <c r="F7" s="30">
        <v>0</v>
      </c>
      <c r="G7" s="30">
        <v>0</v>
      </c>
      <c r="H7" s="30">
        <v>0</v>
      </c>
      <c r="I7" s="31">
        <f t="shared" si="0"/>
        <v>25</v>
      </c>
    </row>
    <row r="8" spans="1:14" ht="18.75" x14ac:dyDescent="0.25">
      <c r="A8" s="29">
        <v>5</v>
      </c>
      <c r="B8" s="30" t="s">
        <v>494</v>
      </c>
      <c r="C8" s="111" t="str">
        <f>[1]Лист1!H7</f>
        <v>Бодаш Владислав Володимирович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1">
        <f t="shared" si="0"/>
        <v>0</v>
      </c>
    </row>
    <row r="9" spans="1:14" ht="18.75" x14ac:dyDescent="0.25">
      <c r="A9" s="29">
        <v>5</v>
      </c>
      <c r="B9" s="30" t="s">
        <v>494</v>
      </c>
      <c r="C9" s="111" t="str">
        <f>[1]Лист1!H8</f>
        <v>Бурла Володимир Миколайович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1">
        <f t="shared" si="0"/>
        <v>0</v>
      </c>
    </row>
    <row r="10" spans="1:14" ht="18.75" x14ac:dyDescent="0.25">
      <c r="A10" s="29">
        <v>5</v>
      </c>
      <c r="B10" s="30" t="s">
        <v>494</v>
      </c>
      <c r="C10" s="111" t="str">
        <f>[1]Лист1!H10</f>
        <v>Висоцький Владислав Віталійович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1">
        <f t="shared" si="0"/>
        <v>0</v>
      </c>
    </row>
    <row r="11" spans="1:14" ht="18.75" x14ac:dyDescent="0.25">
      <c r="A11" s="29">
        <v>5</v>
      </c>
      <c r="B11" s="30" t="s">
        <v>494</v>
      </c>
      <c r="C11" s="111" t="str">
        <f>[1]Лист1!H11</f>
        <v>Данілов Дмитро Сергійович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1">
        <f t="shared" si="0"/>
        <v>0</v>
      </c>
    </row>
    <row r="12" spans="1:14" ht="18.75" x14ac:dyDescent="0.25">
      <c r="A12" s="29">
        <v>5</v>
      </c>
      <c r="B12" s="30" t="s">
        <v>494</v>
      </c>
      <c r="C12" s="111" t="str">
        <f>[1]Лист1!H12</f>
        <v>Данчевсткий Олег Віталійович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1">
        <f t="shared" si="0"/>
        <v>0</v>
      </c>
    </row>
    <row r="13" spans="1:14" ht="18.75" x14ac:dyDescent="0.25">
      <c r="A13" s="29">
        <v>5</v>
      </c>
      <c r="B13" s="30" t="s">
        <v>494</v>
      </c>
      <c r="C13" s="111" t="str">
        <f>[1]Лист1!H13</f>
        <v>Дудник Ярослав Васильович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1">
        <f t="shared" si="0"/>
        <v>0</v>
      </c>
    </row>
    <row r="14" spans="1:14" ht="18.75" x14ac:dyDescent="0.25">
      <c r="A14" s="29">
        <v>5</v>
      </c>
      <c r="B14" s="30" t="s">
        <v>494</v>
      </c>
      <c r="C14" s="111" t="str">
        <f>[1]Лист1!H15</f>
        <v>Карась Максим Васильович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1">
        <f t="shared" si="0"/>
        <v>0</v>
      </c>
    </row>
    <row r="15" spans="1:14" ht="18.75" x14ac:dyDescent="0.25">
      <c r="A15" s="29">
        <v>5</v>
      </c>
      <c r="B15" s="30" t="s">
        <v>494</v>
      </c>
      <c r="C15" s="111" t="str">
        <f>[1]Лист1!H16</f>
        <v>Кезіна Дарія Геннадіївна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1">
        <f t="shared" si="0"/>
        <v>0</v>
      </c>
    </row>
    <row r="16" spans="1:14" ht="18.75" x14ac:dyDescent="0.25">
      <c r="A16" s="29">
        <v>5</v>
      </c>
      <c r="B16" s="30" t="s">
        <v>494</v>
      </c>
      <c r="C16" s="111" t="str">
        <f>[1]Лист1!H17</f>
        <v>Кирильчук Роман Петрович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1">
        <f t="shared" si="0"/>
        <v>0</v>
      </c>
    </row>
    <row r="17" spans="1:9" ht="18.75" x14ac:dyDescent="0.25">
      <c r="A17" s="29">
        <v>5</v>
      </c>
      <c r="B17" s="30" t="s">
        <v>494</v>
      </c>
      <c r="C17" s="111" t="str">
        <f>[1]Лист1!H18</f>
        <v>Кислиця Денис Олегович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1">
        <f t="shared" si="0"/>
        <v>0</v>
      </c>
    </row>
    <row r="18" spans="1:9" ht="18.75" x14ac:dyDescent="0.25">
      <c r="A18" s="29">
        <v>5</v>
      </c>
      <c r="B18" s="30" t="s">
        <v>494</v>
      </c>
      <c r="C18" s="111" t="str">
        <f>[1]Лист1!H19</f>
        <v>Коляда Іван Леонідович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1">
        <f t="shared" si="0"/>
        <v>0</v>
      </c>
    </row>
    <row r="19" spans="1:9" ht="18.75" x14ac:dyDescent="0.25">
      <c r="A19" s="29">
        <v>5</v>
      </c>
      <c r="B19" s="30" t="s">
        <v>494</v>
      </c>
      <c r="C19" s="111" t="str">
        <f>[1]Лист1!H20</f>
        <v>Корольчук Віктор Леонідович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1">
        <f>SUM(D19,E19,F19,G19,H19)</f>
        <v>0</v>
      </c>
    </row>
    <row r="20" spans="1:9" ht="18.75" x14ac:dyDescent="0.25">
      <c r="A20" s="29">
        <v>5</v>
      </c>
      <c r="B20" s="30" t="s">
        <v>494</v>
      </c>
      <c r="C20" s="111" t="str">
        <f>[1]Лист1!H21</f>
        <v>Кучер Юрій Миколайович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1">
        <f t="shared" si="0"/>
        <v>0</v>
      </c>
    </row>
    <row r="21" spans="1:9" ht="18.75" x14ac:dyDescent="0.25">
      <c r="A21" s="29">
        <v>5</v>
      </c>
      <c r="B21" s="30" t="s">
        <v>494</v>
      </c>
      <c r="C21" s="111" t="str">
        <f>[1]Лист1!H22</f>
        <v>Ліщинський Роман Ігорович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1">
        <f t="shared" si="0"/>
        <v>0</v>
      </c>
    </row>
    <row r="22" spans="1:9" ht="18.75" x14ac:dyDescent="0.25">
      <c r="A22" s="29">
        <v>5</v>
      </c>
      <c r="B22" s="30" t="s">
        <v>494</v>
      </c>
      <c r="C22" s="111" t="str">
        <f>[1]Лист1!H23</f>
        <v>Маркелов Євген Олександрович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1">
        <f t="shared" si="0"/>
        <v>0</v>
      </c>
    </row>
    <row r="23" spans="1:9" ht="18.75" x14ac:dyDescent="0.25">
      <c r="A23" s="29">
        <v>5</v>
      </c>
      <c r="B23" s="30" t="s">
        <v>494</v>
      </c>
      <c r="C23" s="111" t="str">
        <f>[1]Лист1!H24</f>
        <v>Мельник Анжела Василівна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1">
        <f t="shared" si="0"/>
        <v>0</v>
      </c>
    </row>
    <row r="24" spans="1:9" ht="18.75" x14ac:dyDescent="0.25">
      <c r="A24" s="29">
        <v>5</v>
      </c>
      <c r="B24" s="30" t="s">
        <v>494</v>
      </c>
      <c r="C24" s="111" t="str">
        <f>[1]Лист1!H26</f>
        <v>Посесор Станіслав Михайлович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1">
        <f t="shared" si="0"/>
        <v>0</v>
      </c>
    </row>
    <row r="25" spans="1:9" ht="18.75" x14ac:dyDescent="0.25">
      <c r="A25" s="29">
        <v>5</v>
      </c>
      <c r="B25" s="30" t="s">
        <v>494</v>
      </c>
      <c r="C25" s="111" t="str">
        <f>[1]Лист1!H27</f>
        <v>Решетняк Яна Валеріївна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1">
        <f>SUM(D25,E25,F25,G25,H25)</f>
        <v>0</v>
      </c>
    </row>
    <row r="26" spans="1:9" ht="18.75" x14ac:dyDescent="0.25">
      <c r="A26" s="29">
        <v>5</v>
      </c>
      <c r="B26" s="30" t="s">
        <v>494</v>
      </c>
      <c r="C26" s="111" t="str">
        <f>[1]Лист1!H28</f>
        <v>Степаненко Ганна Олегівна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1">
        <f t="shared" si="0"/>
        <v>0</v>
      </c>
    </row>
    <row r="27" spans="1:9" ht="18.75" x14ac:dyDescent="0.25">
      <c r="A27" s="29">
        <v>5</v>
      </c>
      <c r="B27" s="30" t="s">
        <v>494</v>
      </c>
      <c r="C27" s="111" t="str">
        <f>[1]Лист1!H29</f>
        <v>Терепенчук Богдан Васильович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1">
        <f t="shared" si="0"/>
        <v>0</v>
      </c>
    </row>
    <row r="28" spans="1:9" ht="18.75" x14ac:dyDescent="0.25">
      <c r="A28" s="29">
        <v>5</v>
      </c>
      <c r="B28" s="30" t="s">
        <v>494</v>
      </c>
      <c r="C28" s="111" t="str">
        <f>[1]Лист1!H30</f>
        <v>Шаповал Марина Анатоліївна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1">
        <f t="shared" si="0"/>
        <v>0</v>
      </c>
    </row>
    <row r="29" spans="1:9" ht="18.75" x14ac:dyDescent="0.25">
      <c r="A29" s="29">
        <v>5</v>
      </c>
      <c r="B29" s="30" t="s">
        <v>494</v>
      </c>
      <c r="C29" s="111" t="str">
        <f>[1]Лист1!H31</f>
        <v>Шепелюк Ярослав Леонідович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1">
        <f t="shared" si="0"/>
        <v>0</v>
      </c>
    </row>
    <row r="30" spans="1:9" ht="18.75" x14ac:dyDescent="0.25">
      <c r="A30" s="29">
        <v>5</v>
      </c>
      <c r="B30" s="30" t="s">
        <v>494</v>
      </c>
      <c r="C30" s="111" t="str">
        <f>[1]Лист1!H32</f>
        <v xml:space="preserve">Шклярук Леся Валеріївна 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1">
        <f t="shared" si="0"/>
        <v>0</v>
      </c>
    </row>
    <row r="31" spans="1:9" ht="18.75" x14ac:dyDescent="0.3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18.75" x14ac:dyDescent="0.3">
      <c r="A32" s="35"/>
      <c r="B32" s="35"/>
      <c r="C32" s="35"/>
      <c r="D32" s="35"/>
      <c r="E32" s="35"/>
      <c r="F32" s="35"/>
      <c r="G32" s="35"/>
      <c r="H32" s="35"/>
      <c r="I32" s="35"/>
    </row>
    <row r="33" spans="1:9" ht="18.75" x14ac:dyDescent="0.3">
      <c r="A33" s="35"/>
      <c r="B33" s="35"/>
      <c r="C33" s="35"/>
      <c r="D33" s="35"/>
      <c r="E33" s="35"/>
      <c r="F33" s="35"/>
      <c r="G33" s="35"/>
      <c r="H33" s="35"/>
      <c r="I33" s="35"/>
    </row>
    <row r="34" spans="1:9" ht="45.75" customHeight="1" x14ac:dyDescent="0.3">
      <c r="A34" s="141" t="s">
        <v>134</v>
      </c>
      <c r="B34" s="142"/>
      <c r="C34" s="142"/>
      <c r="D34" s="142"/>
      <c r="E34" s="142"/>
      <c r="F34" s="142"/>
      <c r="G34" s="142"/>
      <c r="H34" s="142"/>
      <c r="I34" s="142"/>
    </row>
    <row r="35" spans="1:9" ht="18.75" x14ac:dyDescent="0.3">
      <c r="A35" s="36"/>
      <c r="B35" s="35"/>
      <c r="C35" s="36"/>
      <c r="D35" s="37"/>
      <c r="E35" s="36"/>
      <c r="F35" s="37"/>
      <c r="G35" s="37"/>
      <c r="H35" s="37"/>
      <c r="I35" s="37"/>
    </row>
    <row r="36" spans="1:9" ht="18.75" x14ac:dyDescent="0.3">
      <c r="A36" s="35"/>
      <c r="B36" s="35"/>
      <c r="C36" s="35"/>
      <c r="D36" s="35"/>
      <c r="E36" s="35"/>
      <c r="F36" s="35"/>
      <c r="G36" s="35"/>
      <c r="H36" s="35"/>
      <c r="I36" s="35"/>
    </row>
    <row r="37" spans="1:9" ht="18.75" x14ac:dyDescent="0.3">
      <c r="A37" s="35"/>
      <c r="B37" s="35"/>
      <c r="C37" s="35"/>
      <c r="D37" s="35"/>
      <c r="E37" s="35"/>
      <c r="F37" s="35"/>
      <c r="G37" s="35"/>
      <c r="H37" s="35"/>
      <c r="I37" s="35"/>
    </row>
  </sheetData>
  <mergeCells count="2">
    <mergeCell ref="A2:I2"/>
    <mergeCell ref="A34:I3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75" zoomScaleNormal="75" workbookViewId="0">
      <selection activeCell="F41" sqref="F41"/>
    </sheetView>
  </sheetViews>
  <sheetFormatPr defaultRowHeight="15" x14ac:dyDescent="0.25"/>
  <cols>
    <col min="1" max="1" width="20.5703125" customWidth="1"/>
    <col min="2" max="2" width="12.85546875" customWidth="1"/>
    <col min="3" max="3" width="32.85546875" customWidth="1"/>
    <col min="4" max="4" width="14" customWidth="1"/>
    <col min="5" max="5" width="15" customWidth="1"/>
    <col min="6" max="6" width="15.5703125" customWidth="1"/>
    <col min="7" max="7" width="15.42578125" customWidth="1"/>
    <col min="8" max="8" width="16.28515625" customWidth="1"/>
    <col min="9" max="9" width="13.85546875" customWidth="1"/>
    <col min="257" max="257" width="16.42578125" customWidth="1"/>
    <col min="258" max="258" width="12.85546875" customWidth="1"/>
    <col min="259" max="259" width="13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13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13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13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13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13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13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13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13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13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13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13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13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13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13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13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13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13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13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13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13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13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13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13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13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13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13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13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13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13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13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13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13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13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13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13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13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13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13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13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13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13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13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13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13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13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13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13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13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13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13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13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13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13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13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13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13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13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13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13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13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13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13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15" customHeight="1" x14ac:dyDescent="0.25">
      <c r="A1" s="1"/>
    </row>
    <row r="2" spans="1:14" ht="66" customHeight="1" thickBot="1" x14ac:dyDescent="0.3">
      <c r="A2" s="131" t="s">
        <v>455</v>
      </c>
      <c r="B2" s="131"/>
      <c r="C2" s="131"/>
      <c r="D2" s="131"/>
      <c r="E2" s="131"/>
      <c r="F2" s="131"/>
      <c r="G2" s="131"/>
      <c r="H2" s="131"/>
      <c r="I2" s="131"/>
    </row>
    <row r="3" spans="1:14" ht="80.2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  <c r="N3" s="14"/>
    </row>
    <row r="4" spans="1:14" ht="18.75" x14ac:dyDescent="0.3">
      <c r="A4" s="115">
        <v>1</v>
      </c>
      <c r="B4" s="6" t="s">
        <v>135</v>
      </c>
      <c r="C4" s="11" t="s">
        <v>143</v>
      </c>
      <c r="D4" s="6">
        <v>0</v>
      </c>
      <c r="E4" s="6">
        <v>15</v>
      </c>
      <c r="F4" s="6">
        <v>50</v>
      </c>
      <c r="G4" s="6">
        <v>0</v>
      </c>
      <c r="H4" s="6">
        <v>0</v>
      </c>
      <c r="I4" s="7">
        <f t="shared" ref="I4:I13" si="0">SUM(D4,E4,F4,G4,H4)</f>
        <v>65</v>
      </c>
      <c r="K4" s="14"/>
      <c r="L4" s="14"/>
      <c r="N4" s="14"/>
    </row>
    <row r="5" spans="1:14" ht="18.75" x14ac:dyDescent="0.3">
      <c r="A5" s="115">
        <v>1</v>
      </c>
      <c r="B5" s="6" t="s">
        <v>135</v>
      </c>
      <c r="C5" s="52" t="s">
        <v>152</v>
      </c>
      <c r="D5" s="10">
        <v>0</v>
      </c>
      <c r="E5" s="10">
        <v>15</v>
      </c>
      <c r="F5" s="10">
        <v>50</v>
      </c>
      <c r="G5" s="6">
        <v>0</v>
      </c>
      <c r="H5" s="6">
        <v>0</v>
      </c>
      <c r="I5" s="7">
        <f t="shared" si="0"/>
        <v>65</v>
      </c>
      <c r="K5" s="14"/>
      <c r="L5" s="14"/>
      <c r="N5" s="14"/>
    </row>
    <row r="6" spans="1:14" ht="18.75" x14ac:dyDescent="0.3">
      <c r="A6" s="115">
        <v>2</v>
      </c>
      <c r="B6" s="6" t="s">
        <v>135</v>
      </c>
      <c r="C6" s="52" t="s">
        <v>150</v>
      </c>
      <c r="D6" s="10">
        <v>0</v>
      </c>
      <c r="E6" s="10">
        <v>50</v>
      </c>
      <c r="F6" s="10">
        <v>0</v>
      </c>
      <c r="G6" s="6">
        <v>0</v>
      </c>
      <c r="H6" s="6">
        <v>0</v>
      </c>
      <c r="I6" s="7">
        <f t="shared" si="0"/>
        <v>50</v>
      </c>
      <c r="K6" s="14"/>
      <c r="L6" s="14"/>
      <c r="N6" s="14"/>
    </row>
    <row r="7" spans="1:14" ht="18.75" x14ac:dyDescent="0.3">
      <c r="A7" s="115">
        <v>3</v>
      </c>
      <c r="B7" s="6" t="s">
        <v>135</v>
      </c>
      <c r="C7" s="52" t="s">
        <v>147</v>
      </c>
      <c r="D7" s="10">
        <v>25</v>
      </c>
      <c r="E7" s="10">
        <v>15</v>
      </c>
      <c r="F7" s="10">
        <v>0</v>
      </c>
      <c r="G7" s="6">
        <v>0</v>
      </c>
      <c r="H7" s="6">
        <v>0</v>
      </c>
      <c r="I7" s="7">
        <f t="shared" si="0"/>
        <v>40</v>
      </c>
      <c r="K7" s="14"/>
      <c r="L7" s="14"/>
      <c r="N7" s="14"/>
    </row>
    <row r="8" spans="1:14" ht="18.75" x14ac:dyDescent="0.3">
      <c r="A8" s="115">
        <v>4</v>
      </c>
      <c r="B8" s="6" t="s">
        <v>135</v>
      </c>
      <c r="C8" s="11" t="s">
        <v>138</v>
      </c>
      <c r="D8" s="6">
        <v>15</v>
      </c>
      <c r="E8" s="6">
        <v>15</v>
      </c>
      <c r="F8" s="6">
        <v>0</v>
      </c>
      <c r="G8" s="6">
        <v>0</v>
      </c>
      <c r="H8" s="6">
        <v>0</v>
      </c>
      <c r="I8" s="7">
        <f t="shared" si="0"/>
        <v>30</v>
      </c>
      <c r="K8" s="14"/>
      <c r="L8" s="14"/>
      <c r="N8" s="14"/>
    </row>
    <row r="9" spans="1:14" ht="18.75" x14ac:dyDescent="0.3">
      <c r="A9" s="115">
        <v>4</v>
      </c>
      <c r="B9" s="6" t="s">
        <v>135</v>
      </c>
      <c r="C9" s="11" t="s">
        <v>139</v>
      </c>
      <c r="D9" s="6">
        <v>15</v>
      </c>
      <c r="E9" s="6">
        <v>15</v>
      </c>
      <c r="F9" s="6">
        <v>0</v>
      </c>
      <c r="G9" s="6">
        <v>0</v>
      </c>
      <c r="H9" s="6">
        <v>0</v>
      </c>
      <c r="I9" s="7">
        <f t="shared" si="0"/>
        <v>30</v>
      </c>
      <c r="K9" s="14"/>
      <c r="L9" s="14"/>
      <c r="N9" s="14"/>
    </row>
    <row r="10" spans="1:14" ht="18.75" x14ac:dyDescent="0.3">
      <c r="A10" s="115">
        <v>5</v>
      </c>
      <c r="B10" s="6" t="s">
        <v>135</v>
      </c>
      <c r="C10" s="52" t="s">
        <v>154</v>
      </c>
      <c r="D10" s="10">
        <v>0</v>
      </c>
      <c r="E10" s="10">
        <v>0</v>
      </c>
      <c r="F10" s="10">
        <v>25</v>
      </c>
      <c r="G10" s="6">
        <v>0</v>
      </c>
      <c r="H10" s="6">
        <v>0</v>
      </c>
      <c r="I10" s="7">
        <f t="shared" si="0"/>
        <v>25</v>
      </c>
      <c r="K10" s="14"/>
      <c r="L10" s="14"/>
      <c r="N10" s="14"/>
    </row>
    <row r="11" spans="1:14" ht="18.75" x14ac:dyDescent="0.3">
      <c r="A11" s="115">
        <v>6</v>
      </c>
      <c r="B11" s="6" t="s">
        <v>135</v>
      </c>
      <c r="C11" s="52" t="s">
        <v>151</v>
      </c>
      <c r="D11" s="10">
        <v>0</v>
      </c>
      <c r="E11" s="10">
        <v>15</v>
      </c>
      <c r="F11" s="10">
        <v>0</v>
      </c>
      <c r="G11" s="6">
        <v>0</v>
      </c>
      <c r="H11" s="6">
        <v>0</v>
      </c>
      <c r="I11" s="7">
        <f t="shared" si="0"/>
        <v>15</v>
      </c>
      <c r="K11" s="14"/>
      <c r="L11" s="14"/>
      <c r="N11" s="14"/>
    </row>
    <row r="12" spans="1:14" ht="18.75" x14ac:dyDescent="0.3">
      <c r="A12" s="112">
        <v>6</v>
      </c>
      <c r="B12" s="6" t="s">
        <v>135</v>
      </c>
      <c r="C12" s="52" t="s">
        <v>155</v>
      </c>
      <c r="D12" s="10">
        <v>0</v>
      </c>
      <c r="E12" s="10">
        <v>15</v>
      </c>
      <c r="F12" s="10">
        <v>0</v>
      </c>
      <c r="G12" s="6">
        <v>0</v>
      </c>
      <c r="H12" s="6">
        <v>0</v>
      </c>
      <c r="I12" s="7">
        <f t="shared" si="0"/>
        <v>15</v>
      </c>
      <c r="K12" s="14"/>
      <c r="L12" s="14"/>
      <c r="N12" s="14"/>
    </row>
    <row r="13" spans="1:14" ht="16.5" customHeight="1" x14ac:dyDescent="0.3">
      <c r="A13" s="115">
        <v>7</v>
      </c>
      <c r="B13" s="6" t="s">
        <v>135</v>
      </c>
      <c r="C13" s="11" t="s">
        <v>137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7">
        <f t="shared" si="0"/>
        <v>0</v>
      </c>
      <c r="J13" s="14"/>
      <c r="K13" s="14"/>
      <c r="L13" s="14"/>
      <c r="M13" s="14"/>
      <c r="N13" s="14"/>
    </row>
    <row r="14" spans="1:14" hidden="1" x14ac:dyDescent="0.25"/>
    <row r="15" spans="1:14" hidden="1" x14ac:dyDescent="0.25"/>
    <row r="16" spans="1:14" ht="18.75" x14ac:dyDescent="0.3">
      <c r="A16" s="115">
        <v>7</v>
      </c>
      <c r="B16" s="6" t="s">
        <v>135</v>
      </c>
      <c r="C16" s="11" t="s">
        <v>140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7">
        <f t="shared" ref="I16:I33" si="1">SUM(D16,E16,F16,G16,H16)</f>
        <v>0</v>
      </c>
    </row>
    <row r="17" spans="1:9" ht="18.75" x14ac:dyDescent="0.3">
      <c r="A17" s="115">
        <v>7</v>
      </c>
      <c r="B17" s="6" t="s">
        <v>135</v>
      </c>
      <c r="C17" s="11" t="s">
        <v>141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7">
        <f t="shared" si="1"/>
        <v>0</v>
      </c>
    </row>
    <row r="18" spans="1:9" ht="16.5" customHeight="1" x14ac:dyDescent="0.3">
      <c r="A18" s="115">
        <v>7</v>
      </c>
      <c r="B18" s="6" t="s">
        <v>135</v>
      </c>
      <c r="C18" s="11" t="s">
        <v>142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7">
        <f t="shared" si="1"/>
        <v>0</v>
      </c>
    </row>
    <row r="19" spans="1:9" hidden="1" x14ac:dyDescent="0.25"/>
    <row r="20" spans="1:9" ht="18.75" x14ac:dyDescent="0.3">
      <c r="A20" s="115">
        <v>7</v>
      </c>
      <c r="B20" s="6" t="s">
        <v>135</v>
      </c>
      <c r="C20" s="11" t="s">
        <v>144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7">
        <f t="shared" si="1"/>
        <v>0</v>
      </c>
    </row>
    <row r="21" spans="1:9" ht="18.75" x14ac:dyDescent="0.3">
      <c r="A21" s="115">
        <v>7</v>
      </c>
      <c r="B21" s="6" t="s">
        <v>135</v>
      </c>
      <c r="C21" s="11" t="s">
        <v>145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7">
        <f t="shared" si="1"/>
        <v>0</v>
      </c>
    </row>
    <row r="22" spans="1:9" ht="16.5" customHeight="1" x14ac:dyDescent="0.3">
      <c r="A22" s="115">
        <v>7</v>
      </c>
      <c r="B22" s="6" t="s">
        <v>135</v>
      </c>
      <c r="C22" s="52" t="s">
        <v>146</v>
      </c>
      <c r="D22" s="6">
        <v>0</v>
      </c>
      <c r="E22" s="10">
        <v>0</v>
      </c>
      <c r="F22" s="10">
        <v>0</v>
      </c>
      <c r="G22" s="6">
        <v>0</v>
      </c>
      <c r="H22" s="6">
        <v>0</v>
      </c>
      <c r="I22" s="7">
        <f t="shared" si="1"/>
        <v>0</v>
      </c>
    </row>
    <row r="23" spans="1:9" hidden="1" x14ac:dyDescent="0.25"/>
    <row r="24" spans="1:9" ht="18.75" x14ac:dyDescent="0.3">
      <c r="A24" s="115">
        <v>7</v>
      </c>
      <c r="B24" s="6" t="s">
        <v>135</v>
      </c>
      <c r="C24" s="52" t="s">
        <v>148</v>
      </c>
      <c r="D24" s="10">
        <v>0</v>
      </c>
      <c r="E24" s="10">
        <v>0</v>
      </c>
      <c r="F24" s="10">
        <v>0</v>
      </c>
      <c r="G24" s="6">
        <v>0</v>
      </c>
      <c r="H24" s="6">
        <v>0</v>
      </c>
      <c r="I24" s="7">
        <f t="shared" si="1"/>
        <v>0</v>
      </c>
    </row>
    <row r="25" spans="1:9" ht="15.75" customHeight="1" x14ac:dyDescent="0.3">
      <c r="A25" s="115">
        <v>7</v>
      </c>
      <c r="B25" s="6" t="s">
        <v>135</v>
      </c>
      <c r="C25" s="52" t="s">
        <v>149</v>
      </c>
      <c r="D25" s="10">
        <v>0</v>
      </c>
      <c r="E25" s="10">
        <v>0</v>
      </c>
      <c r="F25" s="10">
        <v>0</v>
      </c>
      <c r="G25" s="6">
        <v>0</v>
      </c>
      <c r="H25" s="6">
        <v>0</v>
      </c>
      <c r="I25" s="7">
        <f t="shared" si="1"/>
        <v>0</v>
      </c>
    </row>
    <row r="26" spans="1:9" hidden="1" x14ac:dyDescent="0.25"/>
    <row r="27" spans="1:9" hidden="1" x14ac:dyDescent="0.25"/>
    <row r="28" spans="1:9" hidden="1" x14ac:dyDescent="0.25"/>
    <row r="29" spans="1:9" ht="18" customHeight="1" x14ac:dyDescent="0.3">
      <c r="A29" s="115">
        <v>7</v>
      </c>
      <c r="B29" s="6" t="s">
        <v>135</v>
      </c>
      <c r="C29" s="52" t="s">
        <v>153</v>
      </c>
      <c r="D29" s="10">
        <v>0</v>
      </c>
      <c r="E29" s="10">
        <v>0</v>
      </c>
      <c r="F29" s="10">
        <v>0</v>
      </c>
      <c r="G29" s="6">
        <v>0</v>
      </c>
      <c r="H29" s="6">
        <v>0</v>
      </c>
      <c r="I29" s="7">
        <f t="shared" si="1"/>
        <v>0</v>
      </c>
    </row>
    <row r="30" spans="1:9" hidden="1" x14ac:dyDescent="0.25"/>
    <row r="31" spans="1:9" hidden="1" x14ac:dyDescent="0.25"/>
    <row r="32" spans="1:9" ht="18.75" x14ac:dyDescent="0.3">
      <c r="A32" s="114">
        <v>7</v>
      </c>
      <c r="B32" s="6" t="s">
        <v>135</v>
      </c>
      <c r="C32" s="52" t="s">
        <v>156</v>
      </c>
      <c r="D32" s="10">
        <v>0</v>
      </c>
      <c r="E32" s="10">
        <v>0</v>
      </c>
      <c r="F32" s="10">
        <v>0</v>
      </c>
      <c r="G32" s="6">
        <v>0</v>
      </c>
      <c r="H32" s="6">
        <v>0</v>
      </c>
      <c r="I32" s="7">
        <f t="shared" si="1"/>
        <v>0</v>
      </c>
    </row>
    <row r="33" spans="1:9" ht="18.75" x14ac:dyDescent="0.3">
      <c r="A33" s="114">
        <v>7</v>
      </c>
      <c r="B33" s="6" t="s">
        <v>135</v>
      </c>
      <c r="C33" s="52" t="s">
        <v>157</v>
      </c>
      <c r="D33" s="10">
        <v>0</v>
      </c>
      <c r="E33" s="10">
        <v>0</v>
      </c>
      <c r="F33" s="10">
        <v>0</v>
      </c>
      <c r="G33" s="6">
        <v>0</v>
      </c>
      <c r="H33" s="6">
        <v>0</v>
      </c>
      <c r="I33" s="7">
        <f t="shared" si="1"/>
        <v>0</v>
      </c>
    </row>
    <row r="34" spans="1:9" ht="18.75" x14ac:dyDescent="0.3">
      <c r="A34" s="115">
        <v>7</v>
      </c>
      <c r="B34" s="6" t="s">
        <v>135</v>
      </c>
      <c r="C34" s="11" t="s">
        <v>136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7">
        <f>SUM(D34,E34,F34,G34,H34)</f>
        <v>0</v>
      </c>
    </row>
    <row r="37" spans="1:9" x14ac:dyDescent="0.25">
      <c r="A37" s="129" t="s">
        <v>454</v>
      </c>
      <c r="B37" s="130"/>
      <c r="C37" s="130"/>
      <c r="D37" s="130"/>
      <c r="E37" s="130"/>
      <c r="F37" s="130"/>
      <c r="G37" s="130"/>
      <c r="H37" s="130"/>
      <c r="I37" s="130"/>
    </row>
    <row r="38" spans="1:9" ht="15.75" x14ac:dyDescent="0.25">
      <c r="A38" s="8"/>
      <c r="C38" s="8"/>
      <c r="D38" s="129" t="s">
        <v>12</v>
      </c>
      <c r="E38" s="129"/>
      <c r="F38" s="9"/>
      <c r="G38" s="9"/>
      <c r="H38" s="9"/>
      <c r="I38" s="9"/>
    </row>
  </sheetData>
  <mergeCells count="3">
    <mergeCell ref="A2:I2"/>
    <mergeCell ref="A37:I37"/>
    <mergeCell ref="D38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80" zoomScaleNormal="80" workbookViewId="0">
      <selection activeCell="K12" sqref="K12"/>
    </sheetView>
  </sheetViews>
  <sheetFormatPr defaultRowHeight="15" x14ac:dyDescent="0.25"/>
  <cols>
    <col min="1" max="1" width="19.85546875" customWidth="1"/>
    <col min="2" max="2" width="14.42578125" customWidth="1"/>
    <col min="3" max="3" width="42.42578125" customWidth="1"/>
    <col min="4" max="4" width="15" customWidth="1"/>
    <col min="5" max="5" width="15.28515625" customWidth="1"/>
    <col min="6" max="6" width="15.42578125" customWidth="1"/>
    <col min="7" max="7" width="16.42578125" customWidth="1"/>
    <col min="8" max="8" width="16.85546875" customWidth="1"/>
    <col min="9" max="9" width="15" customWidth="1"/>
  </cols>
  <sheetData>
    <row r="1" spans="1:14" ht="15" customHeight="1" x14ac:dyDescent="0.25">
      <c r="A1" s="1"/>
    </row>
    <row r="2" spans="1:14" ht="66" customHeight="1" thickBot="1" x14ac:dyDescent="0.3">
      <c r="A2" s="128" t="s">
        <v>407</v>
      </c>
      <c r="B2" s="128"/>
      <c r="C2" s="128"/>
      <c r="D2" s="128"/>
      <c r="E2" s="128"/>
      <c r="F2" s="128"/>
      <c r="G2" s="128"/>
      <c r="H2" s="128"/>
      <c r="I2" s="128"/>
    </row>
    <row r="3" spans="1:14" ht="66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  <c r="N3" s="14"/>
    </row>
    <row r="4" spans="1:14" ht="18.75" x14ac:dyDescent="0.3">
      <c r="A4" s="6">
        <v>1</v>
      </c>
      <c r="B4" s="6" t="s">
        <v>324</v>
      </c>
      <c r="C4" s="11" t="s">
        <v>329</v>
      </c>
      <c r="D4" s="91">
        <v>0</v>
      </c>
      <c r="E4" s="91">
        <v>0</v>
      </c>
      <c r="F4" s="91">
        <v>0</v>
      </c>
      <c r="G4" s="6">
        <v>50</v>
      </c>
      <c r="H4" s="6">
        <v>0</v>
      </c>
      <c r="I4" s="6">
        <f>SUM(D4,E4,F4,G4,H4)</f>
        <v>50</v>
      </c>
      <c r="K4" s="14"/>
      <c r="L4" s="14"/>
      <c r="N4" s="14"/>
    </row>
    <row r="5" spans="1:14" ht="18.75" x14ac:dyDescent="0.3">
      <c r="A5" s="6">
        <v>2</v>
      </c>
      <c r="B5" s="6" t="s">
        <v>324</v>
      </c>
      <c r="C5" s="11" t="s">
        <v>328</v>
      </c>
      <c r="D5" s="91">
        <v>0</v>
      </c>
      <c r="E5" s="91">
        <v>0</v>
      </c>
      <c r="F5" s="91">
        <v>0</v>
      </c>
      <c r="G5" s="6">
        <v>25</v>
      </c>
      <c r="H5" s="6">
        <v>0</v>
      </c>
      <c r="I5" s="6">
        <f>SUM(D5,E5,F5,G5,H5)</f>
        <v>25</v>
      </c>
      <c r="J5" s="14"/>
      <c r="K5" s="14"/>
      <c r="L5" s="14"/>
      <c r="M5" s="14"/>
      <c r="N5" s="14"/>
    </row>
    <row r="6" spans="1:14" ht="18.75" x14ac:dyDescent="0.3">
      <c r="A6" s="6">
        <v>3</v>
      </c>
      <c r="B6" s="6" t="s">
        <v>324</v>
      </c>
      <c r="C6" s="11" t="s">
        <v>327</v>
      </c>
      <c r="D6" s="91">
        <v>0</v>
      </c>
      <c r="E6" s="91">
        <v>25</v>
      </c>
      <c r="F6" s="91">
        <v>0</v>
      </c>
      <c r="G6" s="6">
        <v>0</v>
      </c>
      <c r="H6" s="6">
        <v>0</v>
      </c>
      <c r="I6" s="6">
        <v>25</v>
      </c>
    </row>
    <row r="7" spans="1:14" ht="18.75" x14ac:dyDescent="0.3">
      <c r="A7" s="127">
        <v>4</v>
      </c>
      <c r="B7" s="6" t="s">
        <v>324</v>
      </c>
      <c r="C7" s="12" t="s">
        <v>326</v>
      </c>
      <c r="D7" s="10">
        <v>0</v>
      </c>
      <c r="E7" s="16">
        <v>15</v>
      </c>
      <c r="F7" s="10">
        <v>0</v>
      </c>
      <c r="G7" s="10">
        <v>10</v>
      </c>
      <c r="H7" s="10">
        <v>0</v>
      </c>
      <c r="I7" s="10">
        <v>25</v>
      </c>
      <c r="J7" s="9"/>
      <c r="K7" s="9"/>
    </row>
    <row r="8" spans="1:14" ht="18.75" x14ac:dyDescent="0.3">
      <c r="A8" s="127">
        <v>4</v>
      </c>
      <c r="B8" s="6" t="s">
        <v>324</v>
      </c>
      <c r="C8" s="12" t="s">
        <v>325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14" ht="18.75" x14ac:dyDescent="0.3">
      <c r="A9" s="127">
        <v>4</v>
      </c>
      <c r="B9" s="6" t="s">
        <v>324</v>
      </c>
      <c r="C9" s="12" t="s">
        <v>323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9"/>
    </row>
    <row r="10" spans="1:14" ht="18.75" x14ac:dyDescent="0.25">
      <c r="A10" s="9"/>
      <c r="B10" s="9"/>
      <c r="C10" s="9"/>
      <c r="D10" s="9"/>
      <c r="E10" s="9"/>
      <c r="F10" s="9"/>
      <c r="G10" s="63"/>
      <c r="H10" s="9"/>
      <c r="I10" s="50"/>
    </row>
    <row r="11" spans="1:14" ht="31.5" customHeight="1" x14ac:dyDescent="0.25">
      <c r="A11" s="9"/>
      <c r="B11" s="9"/>
      <c r="C11" s="129" t="s">
        <v>390</v>
      </c>
      <c r="D11" s="129"/>
      <c r="E11" s="129"/>
      <c r="F11" s="129"/>
      <c r="G11" s="9"/>
      <c r="H11" s="9"/>
      <c r="I11" s="50"/>
    </row>
    <row r="12" spans="1:14" ht="18.75" x14ac:dyDescent="0.25">
      <c r="A12" s="9"/>
      <c r="B12" s="9"/>
      <c r="C12" s="129" t="s">
        <v>391</v>
      </c>
      <c r="D12" s="129"/>
      <c r="E12" s="9"/>
      <c r="F12" s="9"/>
      <c r="G12" s="9"/>
      <c r="H12" s="9"/>
      <c r="I12" s="50"/>
    </row>
    <row r="13" spans="1:14" ht="18.75" x14ac:dyDescent="0.25">
      <c r="A13" s="9"/>
      <c r="B13" s="9"/>
      <c r="C13" s="9"/>
      <c r="D13" s="9"/>
      <c r="E13" s="9"/>
      <c r="F13" s="9"/>
      <c r="G13" s="9"/>
      <c r="H13" s="9"/>
      <c r="I13" s="50"/>
    </row>
    <row r="14" spans="1:14" ht="18.75" x14ac:dyDescent="0.25">
      <c r="A14" s="9"/>
      <c r="B14" s="9"/>
      <c r="C14" s="9"/>
      <c r="D14" s="9"/>
      <c r="E14" s="9"/>
      <c r="F14" s="9"/>
      <c r="G14" s="9"/>
      <c r="H14" s="9"/>
      <c r="I14" s="50"/>
    </row>
    <row r="15" spans="1:14" ht="18.75" x14ac:dyDescent="0.25">
      <c r="A15" s="9"/>
      <c r="B15" s="9"/>
      <c r="C15" s="9"/>
      <c r="D15" s="9"/>
      <c r="E15" s="9"/>
      <c r="F15" s="9"/>
      <c r="G15" s="9"/>
      <c r="H15" s="9"/>
      <c r="I15" s="50"/>
    </row>
    <row r="16" spans="1:14" ht="44.25" customHeight="1" x14ac:dyDescent="0.25">
      <c r="A16" s="9"/>
      <c r="B16" s="9"/>
      <c r="C16" s="9"/>
      <c r="D16" s="9"/>
      <c r="E16" s="9"/>
      <c r="F16" s="9"/>
      <c r="G16" s="9"/>
      <c r="H16" s="9"/>
      <c r="I16" s="50"/>
    </row>
    <row r="17" spans="1:11" ht="15" customHeight="1" x14ac:dyDescent="0.25">
      <c r="A17" s="9"/>
      <c r="B17" s="9"/>
      <c r="C17" s="9"/>
      <c r="D17" s="9"/>
      <c r="E17" s="9"/>
      <c r="F17" s="9"/>
      <c r="G17" s="9"/>
      <c r="H17" s="9"/>
      <c r="I17" s="50"/>
      <c r="J17" s="49"/>
      <c r="K17" s="49"/>
    </row>
    <row r="18" spans="1:11" ht="18.75" x14ac:dyDescent="0.25">
      <c r="A18" s="9"/>
      <c r="B18" s="9"/>
      <c r="C18" s="9"/>
      <c r="D18" s="9"/>
      <c r="E18" s="9"/>
      <c r="F18" s="9"/>
      <c r="G18" s="9"/>
      <c r="H18" s="9"/>
      <c r="I18" s="50"/>
    </row>
    <row r="19" spans="1:11" ht="18.75" x14ac:dyDescent="0.25">
      <c r="A19" s="9"/>
      <c r="B19" s="9"/>
      <c r="C19" s="9"/>
      <c r="D19" s="9"/>
      <c r="E19" s="9"/>
      <c r="F19" s="9"/>
      <c r="G19" s="9"/>
      <c r="H19" s="9"/>
      <c r="I19" s="50"/>
    </row>
    <row r="20" spans="1:11" ht="18.75" x14ac:dyDescent="0.25">
      <c r="A20" s="9"/>
      <c r="B20" s="9"/>
      <c r="C20" s="9"/>
      <c r="D20" s="9"/>
      <c r="E20" s="9"/>
      <c r="F20" s="9"/>
      <c r="G20" s="9"/>
      <c r="H20" s="9"/>
      <c r="I20" s="50"/>
    </row>
    <row r="21" spans="1:11" ht="18.75" x14ac:dyDescent="0.25">
      <c r="A21" s="9"/>
      <c r="B21" s="9"/>
      <c r="C21" s="9"/>
      <c r="D21" s="9"/>
      <c r="E21" s="9"/>
      <c r="F21" s="9"/>
      <c r="G21" s="9"/>
      <c r="H21" s="9"/>
      <c r="I21" s="50"/>
    </row>
    <row r="22" spans="1:11" ht="18.75" x14ac:dyDescent="0.25">
      <c r="A22" s="9"/>
      <c r="B22" s="9"/>
      <c r="C22" s="9"/>
      <c r="D22" s="9"/>
      <c r="E22" s="9"/>
      <c r="F22" s="9"/>
      <c r="G22" s="9"/>
      <c r="H22" s="9"/>
      <c r="I22" s="50"/>
    </row>
    <row r="23" spans="1:11" ht="18.75" x14ac:dyDescent="0.25">
      <c r="A23" s="9"/>
      <c r="B23" s="9"/>
      <c r="C23" s="9"/>
      <c r="D23" s="9"/>
      <c r="E23" s="9"/>
      <c r="F23" s="9"/>
      <c r="G23" s="9"/>
      <c r="H23" s="9"/>
      <c r="I23" s="50"/>
    </row>
    <row r="24" spans="1:11" ht="18.75" x14ac:dyDescent="0.25">
      <c r="A24" s="9"/>
      <c r="B24" s="9"/>
      <c r="C24" s="9"/>
      <c r="D24" s="9"/>
      <c r="E24" s="9"/>
      <c r="F24" s="9"/>
      <c r="G24" s="9"/>
      <c r="H24" s="9"/>
      <c r="I24" s="50"/>
    </row>
    <row r="28" spans="1:11" ht="15.75" x14ac:dyDescent="0.25">
      <c r="A28" s="129"/>
      <c r="B28" s="130"/>
      <c r="C28" s="130"/>
      <c r="D28" s="130"/>
      <c r="E28" s="130"/>
      <c r="F28" s="130"/>
      <c r="G28" s="130"/>
      <c r="H28" s="130"/>
      <c r="I28" s="130"/>
    </row>
    <row r="29" spans="1:11" ht="15.75" x14ac:dyDescent="0.25">
      <c r="A29" s="48"/>
      <c r="C29" s="48"/>
      <c r="D29" s="9"/>
      <c r="E29" s="48"/>
      <c r="F29" s="9"/>
      <c r="G29" s="9"/>
      <c r="H29" s="9"/>
      <c r="I29" s="9"/>
    </row>
  </sheetData>
  <mergeCells count="4">
    <mergeCell ref="A28:I28"/>
    <mergeCell ref="A2:I2"/>
    <mergeCell ref="C11:F11"/>
    <mergeCell ref="C12:D1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zoomScale="75" zoomScaleNormal="75" workbookViewId="0">
      <selection activeCell="G30" sqref="G30"/>
    </sheetView>
  </sheetViews>
  <sheetFormatPr defaultRowHeight="15" x14ac:dyDescent="0.25"/>
  <cols>
    <col min="1" max="1" width="26.7109375" customWidth="1"/>
    <col min="2" max="2" width="14.42578125" customWidth="1"/>
    <col min="3" max="3" width="21.85546875" customWidth="1"/>
    <col min="4" max="4" width="16" customWidth="1"/>
    <col min="5" max="5" width="16.140625" customWidth="1"/>
    <col min="6" max="6" width="15.5703125" customWidth="1"/>
    <col min="7" max="7" width="16.85546875" customWidth="1"/>
    <col min="8" max="8" width="18.140625" customWidth="1"/>
    <col min="9" max="9" width="13.7109375" customWidth="1"/>
  </cols>
  <sheetData>
    <row r="1" spans="1:9" ht="82.5" customHeight="1" thickBot="1" x14ac:dyDescent="0.3">
      <c r="A1" s="143" t="s">
        <v>464</v>
      </c>
      <c r="B1" s="143"/>
      <c r="C1" s="143"/>
      <c r="D1" s="143"/>
      <c r="E1" s="143"/>
      <c r="F1" s="143"/>
      <c r="G1" s="143"/>
      <c r="H1" s="143"/>
      <c r="I1" s="143"/>
    </row>
    <row r="2" spans="1:9" ht="86.25" customHeight="1" x14ac:dyDescent="0.25">
      <c r="A2" s="41" t="s">
        <v>0</v>
      </c>
      <c r="B2" s="42" t="s">
        <v>1</v>
      </c>
      <c r="C2" s="43" t="s">
        <v>2</v>
      </c>
      <c r="D2" s="42" t="s">
        <v>128</v>
      </c>
      <c r="E2" s="42" t="s">
        <v>129</v>
      </c>
      <c r="F2" s="42" t="s">
        <v>130</v>
      </c>
      <c r="G2" s="42" t="s">
        <v>131</v>
      </c>
      <c r="H2" s="42" t="s">
        <v>132</v>
      </c>
      <c r="I2" s="44" t="s">
        <v>133</v>
      </c>
    </row>
    <row r="3" spans="1:9" ht="18.75" x14ac:dyDescent="0.25">
      <c r="A3" s="38">
        <v>1</v>
      </c>
      <c r="B3" s="39" t="s">
        <v>158</v>
      </c>
      <c r="C3" s="116" t="s">
        <v>159</v>
      </c>
      <c r="D3" s="39">
        <v>0</v>
      </c>
      <c r="E3" s="39">
        <v>25</v>
      </c>
      <c r="F3" s="39">
        <v>0</v>
      </c>
      <c r="G3" s="39">
        <v>0</v>
      </c>
      <c r="H3" s="39">
        <v>0</v>
      </c>
      <c r="I3" s="40">
        <f>SUM(D3,E3,F3,G3,H3)</f>
        <v>25</v>
      </c>
    </row>
    <row r="4" spans="1:9" ht="18.75" x14ac:dyDescent="0.25">
      <c r="A4" s="38">
        <v>2</v>
      </c>
      <c r="B4" s="39" t="s">
        <v>158</v>
      </c>
      <c r="C4" s="116" t="s">
        <v>160</v>
      </c>
      <c r="D4" s="39">
        <v>0</v>
      </c>
      <c r="E4" s="39">
        <v>15</v>
      </c>
      <c r="F4" s="39">
        <v>0</v>
      </c>
      <c r="G4" s="39">
        <v>0</v>
      </c>
      <c r="H4" s="39">
        <v>0</v>
      </c>
      <c r="I4" s="40">
        <f>SUM(D4,E4,F4,G4,H4)</f>
        <v>15</v>
      </c>
    </row>
    <row r="5" spans="1:9" ht="18.75" x14ac:dyDescent="0.25">
      <c r="A5" s="38">
        <v>3</v>
      </c>
      <c r="B5" s="39" t="s">
        <v>158</v>
      </c>
      <c r="C5" s="116" t="s">
        <v>161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40">
        <f>SUM(D5,E5,F5,G5,H5)</f>
        <v>0</v>
      </c>
    </row>
    <row r="6" spans="1:9" ht="18.75" x14ac:dyDescent="0.25">
      <c r="A6" s="38">
        <v>3</v>
      </c>
      <c r="B6" s="39" t="s">
        <v>158</v>
      </c>
      <c r="C6" s="116" t="s">
        <v>162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40">
        <f t="shared" ref="I6:I23" si="0">SUM(D6,E6,F6,G6,H6)</f>
        <v>0</v>
      </c>
    </row>
    <row r="7" spans="1:9" ht="18.75" x14ac:dyDescent="0.25">
      <c r="A7" s="38">
        <v>3</v>
      </c>
      <c r="B7" s="39" t="s">
        <v>158</v>
      </c>
      <c r="C7" s="116" t="s">
        <v>163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40">
        <f t="shared" si="0"/>
        <v>0</v>
      </c>
    </row>
    <row r="8" spans="1:9" ht="18.75" x14ac:dyDescent="0.25">
      <c r="A8" s="38">
        <v>3</v>
      </c>
      <c r="B8" s="39" t="s">
        <v>158</v>
      </c>
      <c r="C8" s="116" t="s">
        <v>164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40">
        <f t="shared" si="0"/>
        <v>0</v>
      </c>
    </row>
    <row r="9" spans="1:9" ht="18.75" x14ac:dyDescent="0.25">
      <c r="A9" s="38">
        <v>3</v>
      </c>
      <c r="B9" s="39" t="s">
        <v>158</v>
      </c>
      <c r="C9" s="116" t="s">
        <v>165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40">
        <f t="shared" si="0"/>
        <v>0</v>
      </c>
    </row>
    <row r="10" spans="1:9" ht="18.75" x14ac:dyDescent="0.25">
      <c r="A10" s="38">
        <v>3</v>
      </c>
      <c r="B10" s="39" t="s">
        <v>158</v>
      </c>
      <c r="C10" s="116" t="s">
        <v>166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40">
        <f t="shared" si="0"/>
        <v>0</v>
      </c>
    </row>
    <row r="11" spans="1:9" ht="18.75" x14ac:dyDescent="0.25">
      <c r="A11" s="38">
        <v>3</v>
      </c>
      <c r="B11" s="39" t="s">
        <v>158</v>
      </c>
      <c r="C11" s="116" t="s">
        <v>167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40">
        <f t="shared" si="0"/>
        <v>0</v>
      </c>
    </row>
    <row r="12" spans="1:9" ht="18.75" x14ac:dyDescent="0.25">
      <c r="A12" s="38">
        <v>3</v>
      </c>
      <c r="B12" s="39" t="s">
        <v>158</v>
      </c>
      <c r="C12" s="116" t="s">
        <v>168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40">
        <f t="shared" si="0"/>
        <v>0</v>
      </c>
    </row>
    <row r="13" spans="1:9" ht="18.75" x14ac:dyDescent="0.25">
      <c r="A13" s="38">
        <v>3</v>
      </c>
      <c r="B13" s="39" t="s">
        <v>158</v>
      </c>
      <c r="C13" s="116" t="s">
        <v>169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40">
        <f t="shared" si="0"/>
        <v>0</v>
      </c>
    </row>
    <row r="14" spans="1:9" ht="18.75" x14ac:dyDescent="0.25">
      <c r="A14" s="38">
        <v>3</v>
      </c>
      <c r="B14" s="39" t="s">
        <v>158</v>
      </c>
      <c r="C14" s="116" t="s">
        <v>170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40">
        <f t="shared" si="0"/>
        <v>0</v>
      </c>
    </row>
    <row r="15" spans="1:9" ht="18.75" x14ac:dyDescent="0.25">
      <c r="A15" s="38">
        <v>3</v>
      </c>
      <c r="B15" s="39" t="s">
        <v>158</v>
      </c>
      <c r="C15" s="116" t="s">
        <v>171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40">
        <f t="shared" si="0"/>
        <v>0</v>
      </c>
    </row>
    <row r="16" spans="1:9" ht="18.75" x14ac:dyDescent="0.25">
      <c r="A16" s="38">
        <v>3</v>
      </c>
      <c r="B16" s="39" t="s">
        <v>158</v>
      </c>
      <c r="C16" s="116" t="s">
        <v>172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40">
        <f t="shared" si="0"/>
        <v>0</v>
      </c>
    </row>
    <row r="17" spans="1:9" ht="18.75" x14ac:dyDescent="0.25">
      <c r="A17" s="38">
        <v>3</v>
      </c>
      <c r="B17" s="39" t="s">
        <v>158</v>
      </c>
      <c r="C17" s="116" t="s">
        <v>173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40">
        <f t="shared" si="0"/>
        <v>0</v>
      </c>
    </row>
    <row r="18" spans="1:9" ht="18.75" x14ac:dyDescent="0.25">
      <c r="A18" s="38">
        <v>3</v>
      </c>
      <c r="B18" s="39" t="s">
        <v>158</v>
      </c>
      <c r="C18" s="116" t="s">
        <v>174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40">
        <f t="shared" si="0"/>
        <v>0</v>
      </c>
    </row>
    <row r="19" spans="1:9" ht="18.75" x14ac:dyDescent="0.25">
      <c r="A19" s="38">
        <v>3</v>
      </c>
      <c r="B19" s="39" t="s">
        <v>158</v>
      </c>
      <c r="C19" s="116" t="s">
        <v>175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40">
        <f t="shared" si="0"/>
        <v>0</v>
      </c>
    </row>
    <row r="20" spans="1:9" ht="18.75" x14ac:dyDescent="0.25">
      <c r="A20" s="38">
        <v>3</v>
      </c>
      <c r="B20" s="39" t="s">
        <v>158</v>
      </c>
      <c r="C20" s="116" t="s">
        <v>176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0">
        <f t="shared" si="0"/>
        <v>0</v>
      </c>
    </row>
    <row r="21" spans="1:9" ht="18.75" x14ac:dyDescent="0.25">
      <c r="A21" s="38">
        <v>3</v>
      </c>
      <c r="B21" s="39" t="s">
        <v>158</v>
      </c>
      <c r="C21" s="116" t="s">
        <v>177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40">
        <f t="shared" si="0"/>
        <v>0</v>
      </c>
    </row>
    <row r="22" spans="1:9" ht="18.75" x14ac:dyDescent="0.25">
      <c r="A22" s="38">
        <v>3</v>
      </c>
      <c r="B22" s="39" t="s">
        <v>158</v>
      </c>
      <c r="C22" s="116" t="s">
        <v>178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40">
        <f t="shared" si="0"/>
        <v>0</v>
      </c>
    </row>
    <row r="23" spans="1:9" ht="18.75" x14ac:dyDescent="0.3">
      <c r="A23" s="38">
        <v>3</v>
      </c>
      <c r="B23" s="39" t="s">
        <v>158</v>
      </c>
      <c r="C23" s="116" t="s">
        <v>179</v>
      </c>
      <c r="D23" s="39">
        <v>0</v>
      </c>
      <c r="E23" s="39">
        <v>0</v>
      </c>
      <c r="F23" s="39">
        <v>0</v>
      </c>
      <c r="G23" s="113">
        <v>0</v>
      </c>
      <c r="H23" s="39">
        <v>0</v>
      </c>
      <c r="I23" s="40">
        <f t="shared" si="0"/>
        <v>0</v>
      </c>
    </row>
    <row r="27" spans="1:9" ht="15.75" x14ac:dyDescent="0.25">
      <c r="C27" s="136" t="s">
        <v>484</v>
      </c>
      <c r="D27" s="136"/>
      <c r="E27" s="136"/>
      <c r="F27" s="136"/>
      <c r="G27" s="136"/>
    </row>
  </sheetData>
  <mergeCells count="2">
    <mergeCell ref="A1:I1"/>
    <mergeCell ref="C27:G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opLeftCell="A10" zoomScale="75" zoomScaleNormal="75" workbookViewId="0">
      <selection activeCell="G30" sqref="G30"/>
    </sheetView>
  </sheetViews>
  <sheetFormatPr defaultRowHeight="15" x14ac:dyDescent="0.25"/>
  <cols>
    <col min="1" max="1" width="21" customWidth="1"/>
    <col min="2" max="2" width="12.85546875" customWidth="1"/>
    <col min="3" max="3" width="51.5703125" customWidth="1"/>
    <col min="4" max="4" width="15.42578125" customWidth="1"/>
    <col min="5" max="5" width="14.7109375" customWidth="1"/>
    <col min="6" max="6" width="16.7109375" customWidth="1"/>
    <col min="7" max="7" width="16" customWidth="1"/>
    <col min="8" max="8" width="17.140625" customWidth="1"/>
    <col min="9" max="9" width="14" customWidth="1"/>
    <col min="257" max="257" width="16.42578125" customWidth="1"/>
    <col min="258" max="258" width="12.85546875" customWidth="1"/>
    <col min="259" max="259" width="24.42578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4.42578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4.42578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4.42578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4.42578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4.42578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4.42578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4.42578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4.42578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4.42578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4.42578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4.42578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4.42578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4.42578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4.42578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4.42578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4.42578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4.42578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4.42578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4.42578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4.42578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4.42578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4.42578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4.42578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4.42578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4.42578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4.42578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4.42578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4.42578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4.42578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4.42578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4.42578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4.42578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4.42578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4.42578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4.42578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4.42578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4.42578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4.42578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4.42578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4.42578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4.42578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4.42578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4.42578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4.42578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4.42578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4.42578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4.42578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4.42578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4.42578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4.42578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4.42578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4.42578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4.42578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4.42578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4.42578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4.42578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4.42578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4.42578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4.42578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4.42578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4.42578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4.42578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30" ht="15" customHeight="1" x14ac:dyDescent="0.25">
      <c r="A1" s="1"/>
    </row>
    <row r="2" spans="1:30" ht="56.25" customHeight="1" thickBot="1" x14ac:dyDescent="0.3">
      <c r="A2" s="128" t="s">
        <v>456</v>
      </c>
      <c r="B2" s="128"/>
      <c r="C2" s="128"/>
      <c r="D2" s="128"/>
      <c r="E2" s="128"/>
      <c r="F2" s="128"/>
      <c r="G2" s="128"/>
      <c r="H2" s="128"/>
      <c r="I2" s="128"/>
    </row>
    <row r="3" spans="1:30" ht="71.2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  <c r="N3" s="14"/>
    </row>
    <row r="4" spans="1:30" ht="18.75" x14ac:dyDescent="0.25">
      <c r="A4" s="53">
        <v>2</v>
      </c>
      <c r="B4" s="19" t="s">
        <v>180</v>
      </c>
      <c r="C4" s="118" t="s">
        <v>181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55">
        <f t="shared" ref="I4:I24" si="0">SUM(D4,E4,F4,G4,H4)</f>
        <v>0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ht="18.75" x14ac:dyDescent="0.25">
      <c r="A5" s="53">
        <v>1</v>
      </c>
      <c r="B5" s="19" t="s">
        <v>180</v>
      </c>
      <c r="C5" s="118" t="s">
        <v>182</v>
      </c>
      <c r="D5" s="19">
        <v>25</v>
      </c>
      <c r="E5" s="19">
        <v>0</v>
      </c>
      <c r="F5" s="19">
        <v>0</v>
      </c>
      <c r="G5" s="19">
        <v>0</v>
      </c>
      <c r="H5" s="19">
        <v>0</v>
      </c>
      <c r="I5" s="55">
        <f t="shared" si="0"/>
        <v>25</v>
      </c>
      <c r="J5" s="14"/>
      <c r="K5" s="14"/>
      <c r="L5" s="14"/>
      <c r="M5" s="14"/>
      <c r="N5" s="14"/>
    </row>
    <row r="6" spans="1:30" ht="18.75" x14ac:dyDescent="0.25">
      <c r="A6" s="53">
        <v>2</v>
      </c>
      <c r="B6" s="19" t="s">
        <v>180</v>
      </c>
      <c r="C6" s="118" t="s">
        <v>183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55">
        <f t="shared" si="0"/>
        <v>0</v>
      </c>
    </row>
    <row r="7" spans="1:30" ht="18.75" x14ac:dyDescent="0.25">
      <c r="A7" s="53">
        <v>2</v>
      </c>
      <c r="B7" s="19" t="s">
        <v>180</v>
      </c>
      <c r="C7" s="118" t="s">
        <v>184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55">
        <f t="shared" si="0"/>
        <v>0</v>
      </c>
    </row>
    <row r="8" spans="1:30" ht="18.75" x14ac:dyDescent="0.25">
      <c r="A8" s="53">
        <v>2</v>
      </c>
      <c r="B8" s="19" t="s">
        <v>180</v>
      </c>
      <c r="C8" s="118" t="s">
        <v>185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55">
        <f t="shared" si="0"/>
        <v>0</v>
      </c>
    </row>
    <row r="9" spans="1:30" ht="18.75" x14ac:dyDescent="0.25">
      <c r="A9" s="53">
        <v>2</v>
      </c>
      <c r="B9" s="19" t="s">
        <v>180</v>
      </c>
      <c r="C9" s="118" t="s">
        <v>186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55">
        <f t="shared" si="0"/>
        <v>0</v>
      </c>
    </row>
    <row r="10" spans="1:30" ht="18.75" x14ac:dyDescent="0.25">
      <c r="A10" s="53">
        <v>2</v>
      </c>
      <c r="B10" s="19" t="s">
        <v>180</v>
      </c>
      <c r="C10" s="118" t="s">
        <v>187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55">
        <f t="shared" si="0"/>
        <v>0</v>
      </c>
    </row>
    <row r="11" spans="1:30" ht="18.75" x14ac:dyDescent="0.25">
      <c r="A11" s="53">
        <v>2</v>
      </c>
      <c r="B11" s="19" t="s">
        <v>180</v>
      </c>
      <c r="C11" s="118" t="s">
        <v>188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55">
        <f t="shared" si="0"/>
        <v>0</v>
      </c>
    </row>
    <row r="12" spans="1:30" ht="18.75" x14ac:dyDescent="0.25">
      <c r="A12" s="53">
        <v>2</v>
      </c>
      <c r="B12" s="19" t="s">
        <v>180</v>
      </c>
      <c r="C12" s="118" t="s">
        <v>189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55">
        <f t="shared" si="0"/>
        <v>0</v>
      </c>
    </row>
    <row r="13" spans="1:30" ht="18.75" x14ac:dyDescent="0.25">
      <c r="A13" s="53">
        <v>2</v>
      </c>
      <c r="B13" s="19" t="s">
        <v>180</v>
      </c>
      <c r="C13" s="118" t="s">
        <v>190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55">
        <f t="shared" si="0"/>
        <v>0</v>
      </c>
    </row>
    <row r="14" spans="1:30" ht="18.75" x14ac:dyDescent="0.25">
      <c r="A14" s="53">
        <v>2</v>
      </c>
      <c r="B14" s="19" t="s">
        <v>180</v>
      </c>
      <c r="C14" s="118" t="s">
        <v>191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55">
        <f t="shared" si="0"/>
        <v>0</v>
      </c>
    </row>
    <row r="15" spans="1:30" ht="18.75" x14ac:dyDescent="0.25">
      <c r="A15" s="53">
        <v>2</v>
      </c>
      <c r="B15" s="19" t="s">
        <v>180</v>
      </c>
      <c r="C15" s="118" t="s">
        <v>192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55">
        <f t="shared" si="0"/>
        <v>0</v>
      </c>
    </row>
    <row r="16" spans="1:30" ht="18.75" x14ac:dyDescent="0.25">
      <c r="A16" s="53">
        <v>2</v>
      </c>
      <c r="B16" s="19" t="s">
        <v>180</v>
      </c>
      <c r="C16" s="118" t="s">
        <v>193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55">
        <f t="shared" si="0"/>
        <v>0</v>
      </c>
    </row>
    <row r="17" spans="1:9" ht="18.75" x14ac:dyDescent="0.25">
      <c r="A17" s="53">
        <v>2</v>
      </c>
      <c r="B17" s="19" t="s">
        <v>180</v>
      </c>
      <c r="C17" s="118" t="s">
        <v>194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55">
        <f t="shared" si="0"/>
        <v>0</v>
      </c>
    </row>
    <row r="18" spans="1:9" ht="18.75" x14ac:dyDescent="0.25">
      <c r="A18" s="53">
        <v>2</v>
      </c>
      <c r="B18" s="19" t="s">
        <v>180</v>
      </c>
      <c r="C18" s="118" t="s">
        <v>195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55">
        <f t="shared" si="0"/>
        <v>0</v>
      </c>
    </row>
    <row r="19" spans="1:9" ht="18.75" x14ac:dyDescent="0.25">
      <c r="A19" s="53">
        <v>2</v>
      </c>
      <c r="B19" s="19" t="s">
        <v>180</v>
      </c>
      <c r="C19" s="118" t="s">
        <v>196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55">
        <f t="shared" si="0"/>
        <v>0</v>
      </c>
    </row>
    <row r="20" spans="1:9" ht="18.75" x14ac:dyDescent="0.25">
      <c r="A20" s="53">
        <v>2</v>
      </c>
      <c r="B20" s="19" t="s">
        <v>180</v>
      </c>
      <c r="C20" s="118" t="s">
        <v>197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55">
        <f t="shared" si="0"/>
        <v>0</v>
      </c>
    </row>
    <row r="21" spans="1:9" ht="18.75" x14ac:dyDescent="0.25">
      <c r="A21" s="53">
        <v>2</v>
      </c>
      <c r="B21" s="19" t="s">
        <v>180</v>
      </c>
      <c r="C21" s="118" t="s">
        <v>198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55">
        <f t="shared" si="0"/>
        <v>0</v>
      </c>
    </row>
    <row r="22" spans="1:9" ht="18.75" x14ac:dyDescent="0.25">
      <c r="A22" s="53">
        <v>2</v>
      </c>
      <c r="B22" s="19" t="s">
        <v>180</v>
      </c>
      <c r="C22" s="118" t="s">
        <v>199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55">
        <f t="shared" si="0"/>
        <v>0</v>
      </c>
    </row>
    <row r="23" spans="1:9" ht="18.75" x14ac:dyDescent="0.25">
      <c r="A23" s="53">
        <v>2</v>
      </c>
      <c r="B23" s="19" t="s">
        <v>180</v>
      </c>
      <c r="C23" s="118" t="s">
        <v>200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55">
        <f t="shared" si="0"/>
        <v>0</v>
      </c>
    </row>
    <row r="24" spans="1:9" ht="19.5" thickBot="1" x14ac:dyDescent="0.3">
      <c r="A24" s="117">
        <v>2</v>
      </c>
      <c r="B24" s="61" t="s">
        <v>180</v>
      </c>
      <c r="C24" s="119" t="s">
        <v>201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2">
        <f t="shared" si="0"/>
        <v>0</v>
      </c>
    </row>
    <row r="28" spans="1:9" x14ac:dyDescent="0.25">
      <c r="A28" s="129" t="s">
        <v>485</v>
      </c>
      <c r="B28" s="130"/>
      <c r="C28" s="130"/>
      <c r="D28" s="130"/>
      <c r="E28" s="130"/>
      <c r="F28" s="130"/>
      <c r="G28" s="130"/>
      <c r="H28" s="130"/>
      <c r="I28" s="130"/>
    </row>
    <row r="29" spans="1:9" ht="15.75" x14ac:dyDescent="0.25">
      <c r="A29" s="8"/>
      <c r="C29" s="8"/>
      <c r="D29" s="63" t="s">
        <v>12</v>
      </c>
      <c r="E29" s="8"/>
      <c r="F29" s="9"/>
      <c r="G29" s="9"/>
      <c r="H29" s="9"/>
      <c r="I29" s="9"/>
    </row>
  </sheetData>
  <mergeCells count="2">
    <mergeCell ref="A2:I2"/>
    <mergeCell ref="A28:I2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zoomScale="75" zoomScaleNormal="75" workbookViewId="0">
      <selection activeCell="F19" sqref="F19"/>
    </sheetView>
  </sheetViews>
  <sheetFormatPr defaultRowHeight="15" x14ac:dyDescent="0.25"/>
  <cols>
    <col min="1" max="1" width="26.5703125" customWidth="1"/>
    <col min="2" max="2" width="15.140625" customWidth="1"/>
    <col min="3" max="3" width="44.28515625" customWidth="1"/>
    <col min="4" max="4" width="12.42578125" customWidth="1"/>
    <col min="5" max="5" width="13.140625" customWidth="1"/>
    <col min="6" max="6" width="16.7109375" customWidth="1"/>
    <col min="7" max="7" width="16" customWidth="1"/>
    <col min="8" max="8" width="19.42578125" customWidth="1"/>
    <col min="9" max="9" width="13.7109375" customWidth="1"/>
    <col min="257" max="257" width="16.42578125" customWidth="1"/>
    <col min="258" max="258" width="12.85546875" customWidth="1"/>
    <col min="259" max="259" width="24.42578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4.42578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4.42578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4.42578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4.42578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4.42578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4.42578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4.42578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4.42578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4.42578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4.42578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4.42578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4.42578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4.42578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4.42578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4.42578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4.42578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4.42578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4.42578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4.42578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4.42578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4.42578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4.42578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4.42578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4.42578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4.42578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4.42578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4.42578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4.42578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4.42578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4.42578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4.42578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4.42578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4.42578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4.42578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4.42578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4.42578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4.42578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4.42578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4.42578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4.42578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4.42578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4.42578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4.42578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4.42578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4.42578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4.42578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4.42578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4.42578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4.42578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4.42578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4.42578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4.42578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4.42578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4.42578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4.42578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4.42578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4.42578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4.42578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4.42578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4.42578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4.42578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4.42578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30" ht="15" customHeight="1" x14ac:dyDescent="0.25">
      <c r="A1" s="1"/>
    </row>
    <row r="2" spans="1:30" ht="66" customHeight="1" thickBot="1" x14ac:dyDescent="0.3">
      <c r="A2" s="128" t="s">
        <v>467</v>
      </c>
      <c r="B2" s="144"/>
      <c r="C2" s="144"/>
      <c r="D2" s="144"/>
      <c r="E2" s="144"/>
      <c r="F2" s="144"/>
      <c r="G2" s="144"/>
      <c r="H2" s="144"/>
      <c r="I2" s="144"/>
    </row>
    <row r="3" spans="1:30" ht="82.5" customHeight="1" x14ac:dyDescent="0.25">
      <c r="A3" s="22" t="s">
        <v>0</v>
      </c>
      <c r="B3" s="23" t="s">
        <v>1</v>
      </c>
      <c r="C3" s="23" t="s">
        <v>2</v>
      </c>
      <c r="D3" s="23" t="s">
        <v>128</v>
      </c>
      <c r="E3" s="23" t="s">
        <v>129</v>
      </c>
      <c r="F3" s="23" t="s">
        <v>130</v>
      </c>
      <c r="G3" s="23" t="s">
        <v>131</v>
      </c>
      <c r="H3" s="23" t="s">
        <v>132</v>
      </c>
      <c r="I3" s="24" t="s">
        <v>133</v>
      </c>
      <c r="K3" s="14"/>
      <c r="L3" s="14"/>
      <c r="N3" s="14"/>
    </row>
    <row r="4" spans="1:30" ht="0.75" customHeight="1" x14ac:dyDescent="0.25"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ht="18.75" x14ac:dyDescent="0.25">
      <c r="A5" s="5">
        <v>1</v>
      </c>
      <c r="B5" s="6" t="s">
        <v>468</v>
      </c>
      <c r="C5" s="118" t="s">
        <v>470</v>
      </c>
      <c r="D5" s="6">
        <v>25</v>
      </c>
      <c r="E5" s="6">
        <v>0</v>
      </c>
      <c r="F5" s="6">
        <v>0</v>
      </c>
      <c r="G5" s="6">
        <v>0</v>
      </c>
      <c r="H5" s="6">
        <v>0</v>
      </c>
      <c r="I5" s="7">
        <f t="shared" ref="I5:I12" si="0">SUM(D5,E5,F5,G5,H5)</f>
        <v>25</v>
      </c>
      <c r="J5" s="14"/>
      <c r="K5" s="14"/>
      <c r="L5" s="14"/>
      <c r="M5" s="14"/>
      <c r="N5" s="14"/>
    </row>
    <row r="6" spans="1:30" ht="18.75" x14ac:dyDescent="0.25">
      <c r="A6" s="5">
        <v>2</v>
      </c>
      <c r="B6" s="6" t="s">
        <v>468</v>
      </c>
      <c r="C6" s="118" t="s">
        <v>471</v>
      </c>
      <c r="D6" s="6">
        <v>0</v>
      </c>
      <c r="E6" s="6">
        <v>15</v>
      </c>
      <c r="F6" s="6">
        <v>0</v>
      </c>
      <c r="G6" s="6">
        <v>0</v>
      </c>
      <c r="H6" s="6">
        <v>0</v>
      </c>
      <c r="I6" s="7">
        <v>15</v>
      </c>
    </row>
    <row r="7" spans="1:30" ht="18.75" x14ac:dyDescent="0.25">
      <c r="A7" s="5">
        <v>3</v>
      </c>
      <c r="B7" s="6" t="s">
        <v>468</v>
      </c>
      <c r="C7" s="118" t="s">
        <v>469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f>SUM(D7,E7,F7,G7,H7)</f>
        <v>0</v>
      </c>
    </row>
    <row r="8" spans="1:30" ht="18.75" x14ac:dyDescent="0.25">
      <c r="A8" s="5">
        <v>3</v>
      </c>
      <c r="B8" s="6" t="s">
        <v>468</v>
      </c>
      <c r="C8" s="118" t="s">
        <v>472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7">
        <f t="shared" si="0"/>
        <v>0</v>
      </c>
    </row>
    <row r="9" spans="1:30" ht="18.75" x14ac:dyDescent="0.25">
      <c r="A9" s="5">
        <v>3</v>
      </c>
      <c r="B9" s="6" t="s">
        <v>468</v>
      </c>
      <c r="C9" s="118" t="s">
        <v>473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7">
        <f t="shared" si="0"/>
        <v>0</v>
      </c>
    </row>
    <row r="10" spans="1:30" ht="18.75" x14ac:dyDescent="0.25">
      <c r="A10" s="5">
        <v>3</v>
      </c>
      <c r="B10" s="6" t="s">
        <v>468</v>
      </c>
      <c r="C10" s="118" t="s">
        <v>474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7">
        <f t="shared" si="0"/>
        <v>0</v>
      </c>
    </row>
    <row r="11" spans="1:30" ht="18.75" x14ac:dyDescent="0.25">
      <c r="A11" s="5">
        <v>3</v>
      </c>
      <c r="B11" s="6" t="s">
        <v>468</v>
      </c>
      <c r="C11" s="118" t="s">
        <v>475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7">
        <f t="shared" si="0"/>
        <v>0</v>
      </c>
    </row>
    <row r="12" spans="1:30" ht="18.75" x14ac:dyDescent="0.25">
      <c r="A12" s="5">
        <v>3</v>
      </c>
      <c r="B12" s="6" t="s">
        <v>468</v>
      </c>
      <c r="C12" s="118" t="s">
        <v>476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7">
        <f t="shared" si="0"/>
        <v>0</v>
      </c>
    </row>
    <row r="13" spans="1:30" ht="18.75" x14ac:dyDescent="0.25">
      <c r="A13" s="122"/>
      <c r="B13" s="122"/>
      <c r="C13" s="123"/>
      <c r="D13" s="122"/>
      <c r="E13" s="122"/>
      <c r="F13" s="122"/>
      <c r="G13" s="122"/>
      <c r="H13" s="122"/>
      <c r="I13" s="122"/>
    </row>
    <row r="16" spans="1:30" x14ac:dyDescent="0.25">
      <c r="A16" s="129" t="s">
        <v>486</v>
      </c>
      <c r="B16" s="130"/>
      <c r="C16" s="130"/>
      <c r="D16" s="130"/>
      <c r="E16" s="130"/>
      <c r="F16" s="130"/>
      <c r="G16" s="130"/>
      <c r="H16" s="130"/>
      <c r="I16" s="130"/>
    </row>
    <row r="17" spans="1:9" ht="15.75" x14ac:dyDescent="0.25">
      <c r="A17" s="8"/>
      <c r="C17" s="8"/>
      <c r="D17" s="63" t="s">
        <v>12</v>
      </c>
      <c r="E17" s="8"/>
      <c r="F17" s="9"/>
      <c r="G17" s="9"/>
      <c r="H17" s="9"/>
      <c r="I17" s="9"/>
    </row>
  </sheetData>
  <mergeCells count="2">
    <mergeCell ref="A2:I2"/>
    <mergeCell ref="A16:I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5" zoomScaleNormal="75" workbookViewId="0">
      <selection activeCell="E29" sqref="E29"/>
    </sheetView>
  </sheetViews>
  <sheetFormatPr defaultRowHeight="15" x14ac:dyDescent="0.25"/>
  <cols>
    <col min="1" max="1" width="26.28515625" customWidth="1"/>
    <col min="2" max="2" width="16.140625" customWidth="1"/>
    <col min="3" max="3" width="44.42578125" customWidth="1"/>
    <col min="4" max="4" width="17.42578125" customWidth="1"/>
    <col min="5" max="5" width="15.42578125" customWidth="1"/>
    <col min="6" max="6" width="16.140625" customWidth="1"/>
    <col min="7" max="7" width="16.28515625" customWidth="1"/>
    <col min="8" max="8" width="19.42578125" customWidth="1"/>
    <col min="9" max="9" width="14.7109375" customWidth="1"/>
  </cols>
  <sheetData>
    <row r="1" spans="1:9" ht="89.25" customHeight="1" thickBot="1" x14ac:dyDescent="0.3">
      <c r="A1" s="128" t="s">
        <v>457</v>
      </c>
      <c r="B1" s="128"/>
      <c r="C1" s="128"/>
      <c r="D1" s="128"/>
      <c r="E1" s="128"/>
      <c r="F1" s="128"/>
      <c r="G1" s="128"/>
      <c r="H1" s="128"/>
      <c r="I1" s="128"/>
    </row>
    <row r="2" spans="1:9" ht="93.75" customHeight="1" x14ac:dyDescent="0.25">
      <c r="A2" s="22" t="s">
        <v>0</v>
      </c>
      <c r="B2" s="23" t="s">
        <v>1</v>
      </c>
      <c r="C2" s="23" t="s">
        <v>2</v>
      </c>
      <c r="D2" s="23" t="s">
        <v>128</v>
      </c>
      <c r="E2" s="23" t="s">
        <v>129</v>
      </c>
      <c r="F2" s="23" t="s">
        <v>130</v>
      </c>
      <c r="G2" s="23" t="s">
        <v>131</v>
      </c>
      <c r="H2" s="23" t="s">
        <v>132</v>
      </c>
      <c r="I2" s="24" t="s">
        <v>133</v>
      </c>
    </row>
    <row r="3" spans="1:9" ht="24.75" customHeight="1" x14ac:dyDescent="0.25">
      <c r="A3" s="5">
        <v>1</v>
      </c>
      <c r="B3" s="6" t="s">
        <v>202</v>
      </c>
      <c r="C3" s="120" t="s">
        <v>203</v>
      </c>
      <c r="D3" s="6">
        <v>50</v>
      </c>
      <c r="E3" s="6">
        <v>15</v>
      </c>
      <c r="F3" s="6">
        <v>0</v>
      </c>
      <c r="G3" s="6">
        <v>0</v>
      </c>
      <c r="H3" s="6">
        <v>0</v>
      </c>
      <c r="I3" s="7">
        <v>65</v>
      </c>
    </row>
    <row r="4" spans="1:9" ht="21" customHeight="1" x14ac:dyDescent="0.25">
      <c r="A4" s="5">
        <v>2</v>
      </c>
      <c r="B4" s="6" t="s">
        <v>202</v>
      </c>
      <c r="C4" s="120" t="s">
        <v>204</v>
      </c>
      <c r="D4" s="6">
        <v>10</v>
      </c>
      <c r="E4" s="6">
        <v>30</v>
      </c>
      <c r="F4" s="6">
        <v>0</v>
      </c>
      <c r="G4" s="6">
        <v>10</v>
      </c>
      <c r="H4" s="6">
        <v>0</v>
      </c>
      <c r="I4" s="7">
        <v>50</v>
      </c>
    </row>
    <row r="5" spans="1:9" ht="23.25" customHeight="1" x14ac:dyDescent="0.25">
      <c r="A5" s="5">
        <v>3</v>
      </c>
      <c r="B5" s="6" t="s">
        <v>202</v>
      </c>
      <c r="C5" s="120" t="s">
        <v>205</v>
      </c>
      <c r="D5" s="6">
        <v>10</v>
      </c>
      <c r="E5" s="6">
        <v>25</v>
      </c>
      <c r="F5" s="6">
        <v>0</v>
      </c>
      <c r="G5" s="6">
        <v>0</v>
      </c>
      <c r="H5" s="6">
        <v>0</v>
      </c>
      <c r="I5" s="7">
        <v>35</v>
      </c>
    </row>
    <row r="6" spans="1:9" ht="20.25" customHeight="1" x14ac:dyDescent="0.25">
      <c r="A6" s="5">
        <v>4</v>
      </c>
      <c r="B6" s="6" t="s">
        <v>202</v>
      </c>
      <c r="C6" s="120" t="s">
        <v>206</v>
      </c>
      <c r="D6" s="6">
        <v>10</v>
      </c>
      <c r="E6" s="6">
        <v>0</v>
      </c>
      <c r="F6" s="6">
        <v>23</v>
      </c>
      <c r="G6" s="6">
        <v>0</v>
      </c>
      <c r="H6" s="6">
        <v>0</v>
      </c>
      <c r="I6" s="7">
        <v>33</v>
      </c>
    </row>
    <row r="7" spans="1:9" ht="21.75" customHeight="1" x14ac:dyDescent="0.25">
      <c r="A7" s="5">
        <v>5</v>
      </c>
      <c r="B7" s="6" t="s">
        <v>202</v>
      </c>
      <c r="C7" s="54" t="s">
        <v>207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7">
        <f t="shared" ref="I7:I21" si="0">SUM(D7,E7,F7,G7,H7)</f>
        <v>0</v>
      </c>
    </row>
    <row r="8" spans="1:9" ht="16.5" customHeight="1" x14ac:dyDescent="0.25">
      <c r="A8" s="5">
        <v>5</v>
      </c>
      <c r="B8" s="6" t="s">
        <v>202</v>
      </c>
      <c r="C8" s="54" t="s">
        <v>208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7">
        <f t="shared" si="0"/>
        <v>0</v>
      </c>
    </row>
    <row r="9" spans="1:9" ht="21.75" customHeight="1" x14ac:dyDescent="0.25">
      <c r="A9" s="5">
        <v>5</v>
      </c>
      <c r="B9" s="6" t="s">
        <v>202</v>
      </c>
      <c r="C9" s="54" t="s">
        <v>209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7">
        <f t="shared" si="0"/>
        <v>0</v>
      </c>
    </row>
    <row r="10" spans="1:9" ht="19.5" customHeight="1" x14ac:dyDescent="0.25">
      <c r="A10" s="5">
        <v>5</v>
      </c>
      <c r="B10" s="6" t="s">
        <v>202</v>
      </c>
      <c r="C10" s="54" t="s">
        <v>210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7">
        <f t="shared" si="0"/>
        <v>0</v>
      </c>
    </row>
    <row r="11" spans="1:9" ht="20.25" customHeight="1" x14ac:dyDescent="0.25">
      <c r="A11" s="5">
        <v>5</v>
      </c>
      <c r="B11" s="6" t="s">
        <v>202</v>
      </c>
      <c r="C11" s="54" t="s">
        <v>211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7">
        <f t="shared" si="0"/>
        <v>0</v>
      </c>
    </row>
    <row r="12" spans="1:9" ht="21" customHeight="1" x14ac:dyDescent="0.25">
      <c r="A12" s="5">
        <v>5</v>
      </c>
      <c r="B12" s="6" t="s">
        <v>202</v>
      </c>
      <c r="C12" s="54" t="s">
        <v>212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7">
        <f t="shared" si="0"/>
        <v>0</v>
      </c>
    </row>
    <row r="13" spans="1:9" ht="22.5" customHeight="1" x14ac:dyDescent="0.3">
      <c r="A13" s="17">
        <v>5</v>
      </c>
      <c r="B13" s="19" t="s">
        <v>202</v>
      </c>
      <c r="C13" s="54" t="s">
        <v>213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7">
        <f t="shared" si="0"/>
        <v>0</v>
      </c>
    </row>
    <row r="14" spans="1:9" ht="18.75" x14ac:dyDescent="0.3">
      <c r="A14" s="17">
        <v>5</v>
      </c>
      <c r="B14" s="19" t="s">
        <v>202</v>
      </c>
      <c r="C14" s="54" t="s">
        <v>214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7">
        <f t="shared" si="0"/>
        <v>0</v>
      </c>
    </row>
    <row r="15" spans="1:9" ht="18.75" x14ac:dyDescent="0.3">
      <c r="A15" s="17">
        <v>5</v>
      </c>
      <c r="B15" s="19" t="s">
        <v>202</v>
      </c>
      <c r="C15" s="54" t="s">
        <v>215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7">
        <f t="shared" si="0"/>
        <v>0</v>
      </c>
    </row>
    <row r="16" spans="1:9" ht="18.75" x14ac:dyDescent="0.3">
      <c r="A16" s="17">
        <v>5</v>
      </c>
      <c r="B16" s="19" t="s">
        <v>202</v>
      </c>
      <c r="C16" s="54" t="s">
        <v>216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7">
        <f t="shared" si="0"/>
        <v>0</v>
      </c>
    </row>
    <row r="17" spans="1:9" ht="18.75" x14ac:dyDescent="0.3">
      <c r="A17" s="17">
        <v>5</v>
      </c>
      <c r="B17" s="19" t="s">
        <v>202</v>
      </c>
      <c r="C17" s="54" t="s">
        <v>217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7">
        <f t="shared" si="0"/>
        <v>0</v>
      </c>
    </row>
    <row r="18" spans="1:9" ht="18.75" x14ac:dyDescent="0.3">
      <c r="A18" s="17">
        <v>5</v>
      </c>
      <c r="B18" s="19" t="s">
        <v>202</v>
      </c>
      <c r="C18" s="54" t="s">
        <v>218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7">
        <f t="shared" si="0"/>
        <v>0</v>
      </c>
    </row>
    <row r="19" spans="1:9" ht="18.75" x14ac:dyDescent="0.3">
      <c r="A19" s="17">
        <v>5</v>
      </c>
      <c r="B19" s="19" t="s">
        <v>202</v>
      </c>
      <c r="C19" s="54" t="s">
        <v>219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7">
        <f t="shared" si="0"/>
        <v>0</v>
      </c>
    </row>
    <row r="20" spans="1:9" ht="18.75" x14ac:dyDescent="0.3">
      <c r="A20" s="17">
        <v>5</v>
      </c>
      <c r="B20" s="19" t="s">
        <v>202</v>
      </c>
      <c r="C20" s="54" t="s">
        <v>220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7">
        <f t="shared" si="0"/>
        <v>0</v>
      </c>
    </row>
    <row r="21" spans="1:9" ht="18.75" x14ac:dyDescent="0.3">
      <c r="A21" s="17">
        <v>5</v>
      </c>
      <c r="B21" s="19" t="s">
        <v>202</v>
      </c>
      <c r="C21" s="54" t="s">
        <v>221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7">
        <f t="shared" si="0"/>
        <v>0</v>
      </c>
    </row>
    <row r="22" spans="1:9" ht="18.75" x14ac:dyDescent="0.3">
      <c r="A22" s="46"/>
      <c r="B22" s="46"/>
      <c r="C22" s="46"/>
      <c r="D22" s="46"/>
      <c r="E22" s="46"/>
      <c r="F22" s="46"/>
      <c r="G22" s="46"/>
      <c r="H22" s="46"/>
      <c r="I22" s="46"/>
    </row>
    <row r="25" spans="1:9" ht="15.75" x14ac:dyDescent="0.25">
      <c r="C25" s="136" t="s">
        <v>487</v>
      </c>
      <c r="D25" s="137"/>
      <c r="E25" s="137"/>
      <c r="F25" s="137"/>
    </row>
    <row r="26" spans="1:9" x14ac:dyDescent="0.25">
      <c r="D26" t="s">
        <v>12</v>
      </c>
    </row>
  </sheetData>
  <mergeCells count="2">
    <mergeCell ref="A1:I1"/>
    <mergeCell ref="C25:F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75" zoomScaleNormal="75" workbookViewId="0">
      <selection activeCell="I5" sqref="I5"/>
    </sheetView>
  </sheetViews>
  <sheetFormatPr defaultRowHeight="15" x14ac:dyDescent="0.25"/>
  <cols>
    <col min="1" max="1" width="25.85546875" customWidth="1"/>
    <col min="2" max="2" width="16.85546875" customWidth="1"/>
    <col min="3" max="3" width="38.85546875" customWidth="1"/>
    <col min="4" max="4" width="17.42578125" customWidth="1"/>
    <col min="5" max="5" width="16.7109375" customWidth="1"/>
    <col min="6" max="6" width="17.42578125" customWidth="1"/>
    <col min="7" max="7" width="18.7109375" customWidth="1"/>
    <col min="8" max="8" width="20" customWidth="1"/>
    <col min="9" max="9" width="14" customWidth="1"/>
    <col min="257" max="257" width="16.42578125" customWidth="1"/>
    <col min="258" max="258" width="12.85546875" customWidth="1"/>
    <col min="259" max="259" width="19.42578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19.42578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19.42578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19.42578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19.42578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19.42578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19.42578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19.42578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19.42578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19.42578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19.42578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19.42578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19.42578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19.42578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19.42578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19.42578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19.42578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19.42578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19.42578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19.42578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19.42578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19.42578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19.42578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19.42578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19.42578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19.42578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19.42578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19.42578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19.42578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19.42578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19.42578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19.42578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19.42578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19.42578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19.42578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19.42578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19.42578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19.42578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19.42578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19.42578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19.42578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19.42578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19.42578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19.42578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19.42578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19.42578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19.42578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19.42578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19.42578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19.42578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19.42578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19.42578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19.42578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19.42578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19.42578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19.42578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19.42578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19.42578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19.42578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19.42578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19.42578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19.42578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19.42578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3" ht="15" customHeight="1" x14ac:dyDescent="0.25">
      <c r="A1" s="1"/>
    </row>
    <row r="2" spans="1:13" ht="80.25" customHeight="1" thickBot="1" x14ac:dyDescent="0.3">
      <c r="A2" s="128" t="s">
        <v>459</v>
      </c>
      <c r="B2" s="128"/>
      <c r="C2" s="128"/>
      <c r="D2" s="128"/>
      <c r="E2" s="128"/>
      <c r="F2" s="128"/>
      <c r="G2" s="128"/>
      <c r="H2" s="128"/>
      <c r="I2" s="128"/>
    </row>
    <row r="3" spans="1:13" ht="90" customHeight="1" x14ac:dyDescent="0.25">
      <c r="A3" s="22" t="s">
        <v>0</v>
      </c>
      <c r="B3" s="23" t="s">
        <v>1</v>
      </c>
      <c r="C3" s="23" t="s">
        <v>2</v>
      </c>
      <c r="D3" s="23" t="s">
        <v>128</v>
      </c>
      <c r="E3" s="23" t="s">
        <v>129</v>
      </c>
      <c r="F3" s="23" t="s">
        <v>130</v>
      </c>
      <c r="G3" s="23" t="s">
        <v>131</v>
      </c>
      <c r="H3" s="23" t="s">
        <v>132</v>
      </c>
      <c r="I3" s="24" t="s">
        <v>133</v>
      </c>
      <c r="K3" s="14"/>
      <c r="L3" s="14"/>
    </row>
    <row r="4" spans="1:13" ht="30" customHeight="1" x14ac:dyDescent="0.25">
      <c r="A4" s="5">
        <v>1</v>
      </c>
      <c r="B4" s="6" t="s">
        <v>9</v>
      </c>
      <c r="C4" s="120" t="s">
        <v>10</v>
      </c>
      <c r="D4" s="6">
        <v>0</v>
      </c>
      <c r="E4" s="6">
        <v>25</v>
      </c>
      <c r="F4" s="6">
        <v>0</v>
      </c>
      <c r="G4" s="6">
        <v>0</v>
      </c>
      <c r="H4" s="6">
        <v>0</v>
      </c>
      <c r="I4" s="7">
        <v>25</v>
      </c>
      <c r="K4" s="14"/>
      <c r="L4" s="14"/>
    </row>
    <row r="5" spans="1:13" ht="27" customHeight="1" x14ac:dyDescent="0.25">
      <c r="A5" s="5">
        <v>2</v>
      </c>
      <c r="B5" s="6" t="s">
        <v>9</v>
      </c>
      <c r="C5" s="120" t="s">
        <v>11</v>
      </c>
      <c r="D5" s="6">
        <v>0</v>
      </c>
      <c r="E5" s="6">
        <v>15</v>
      </c>
      <c r="F5" s="6">
        <v>0</v>
      </c>
      <c r="G5" s="6">
        <v>0</v>
      </c>
      <c r="H5" s="6">
        <v>0</v>
      </c>
      <c r="I5" s="7">
        <v>15</v>
      </c>
      <c r="J5" s="14"/>
      <c r="K5" s="14"/>
      <c r="L5" s="14"/>
      <c r="M5" s="14"/>
    </row>
    <row r="9" spans="1:13" x14ac:dyDescent="0.25">
      <c r="A9" s="129" t="s">
        <v>458</v>
      </c>
      <c r="B9" s="130"/>
      <c r="C9" s="130"/>
      <c r="D9" s="130"/>
      <c r="E9" s="130"/>
      <c r="F9" s="130"/>
      <c r="G9" s="130"/>
      <c r="H9" s="130"/>
      <c r="I9" s="130"/>
    </row>
    <row r="10" spans="1:13" ht="15.75" x14ac:dyDescent="0.25">
      <c r="A10" s="8"/>
      <c r="C10" s="8"/>
      <c r="D10" s="133" t="s">
        <v>460</v>
      </c>
      <c r="E10" s="133"/>
      <c r="F10" s="9"/>
      <c r="G10" s="9"/>
      <c r="H10" s="9"/>
      <c r="I10" s="9"/>
    </row>
  </sheetData>
  <mergeCells count="3">
    <mergeCell ref="A2:I2"/>
    <mergeCell ref="A9:I9"/>
    <mergeCell ref="D10:E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2" zoomScale="75" zoomScaleNormal="75" workbookViewId="0">
      <selection activeCell="A2" sqref="A2:I2"/>
    </sheetView>
  </sheetViews>
  <sheetFormatPr defaultRowHeight="12.75" x14ac:dyDescent="0.2"/>
  <cols>
    <col min="1" max="1" width="20.5703125" style="71" customWidth="1"/>
    <col min="2" max="2" width="15.5703125" style="71" customWidth="1"/>
    <col min="3" max="3" width="48" style="71" customWidth="1"/>
    <col min="4" max="4" width="15.28515625" style="71" customWidth="1"/>
    <col min="5" max="5" width="14.7109375" style="71" customWidth="1"/>
    <col min="6" max="6" width="13.7109375" style="71" customWidth="1"/>
    <col min="7" max="7" width="13" style="71" customWidth="1"/>
    <col min="8" max="8" width="19.140625" style="71" customWidth="1"/>
    <col min="9" max="9" width="13.140625" style="71" customWidth="1"/>
    <col min="10" max="16384" width="9.140625" style="71"/>
  </cols>
  <sheetData>
    <row r="1" spans="1:9" ht="13.5" hidden="1" customHeight="1" x14ac:dyDescent="0.2">
      <c r="A1" s="76"/>
    </row>
    <row r="2" spans="1:9" ht="84.75" customHeight="1" x14ac:dyDescent="0.2">
      <c r="A2" s="145" t="s">
        <v>461</v>
      </c>
      <c r="B2" s="145"/>
      <c r="C2" s="145"/>
      <c r="D2" s="145"/>
      <c r="E2" s="145"/>
      <c r="F2" s="145"/>
      <c r="G2" s="145"/>
      <c r="H2" s="145"/>
      <c r="I2" s="145"/>
    </row>
    <row r="3" spans="1:9" ht="66" x14ac:dyDescent="0.2">
      <c r="A3" s="79" t="s">
        <v>0</v>
      </c>
      <c r="B3" s="79" t="s">
        <v>1</v>
      </c>
      <c r="C3" s="79" t="s">
        <v>347</v>
      </c>
      <c r="D3" s="79" t="s">
        <v>3</v>
      </c>
      <c r="E3" s="79" t="s">
        <v>4</v>
      </c>
      <c r="F3" s="79" t="s">
        <v>346</v>
      </c>
      <c r="G3" s="79" t="s">
        <v>345</v>
      </c>
      <c r="H3" s="79" t="s">
        <v>344</v>
      </c>
      <c r="I3" s="79" t="s">
        <v>343</v>
      </c>
    </row>
    <row r="4" spans="1:9" ht="14.25" customHeight="1" x14ac:dyDescent="0.2">
      <c r="A4" s="6">
        <v>1</v>
      </c>
      <c r="B4" s="6" t="s">
        <v>336</v>
      </c>
      <c r="C4" s="121" t="s">
        <v>342</v>
      </c>
      <c r="D4" s="6">
        <v>0</v>
      </c>
      <c r="E4" s="6">
        <v>25</v>
      </c>
      <c r="F4" s="6">
        <v>0</v>
      </c>
      <c r="G4" s="6">
        <v>0</v>
      </c>
      <c r="H4" s="6">
        <v>0</v>
      </c>
      <c r="I4" s="6">
        <v>25</v>
      </c>
    </row>
    <row r="5" spans="1:9" ht="14.25" customHeight="1" x14ac:dyDescent="0.2">
      <c r="A5" s="6">
        <v>2</v>
      </c>
      <c r="B5" s="6" t="s">
        <v>336</v>
      </c>
      <c r="C5" s="121" t="s">
        <v>341</v>
      </c>
      <c r="D5" s="6">
        <v>0</v>
      </c>
      <c r="E5" s="6">
        <v>15</v>
      </c>
      <c r="F5" s="6">
        <v>0</v>
      </c>
      <c r="G5" s="6">
        <v>0</v>
      </c>
      <c r="H5" s="6">
        <v>0</v>
      </c>
      <c r="I5" s="6">
        <v>15</v>
      </c>
    </row>
    <row r="6" spans="1:9" ht="14.25" customHeight="1" x14ac:dyDescent="0.2">
      <c r="A6" s="6">
        <v>3</v>
      </c>
      <c r="B6" s="6" t="s">
        <v>336</v>
      </c>
      <c r="C6" s="121" t="s">
        <v>340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ht="14.25" customHeight="1" x14ac:dyDescent="0.2">
      <c r="A7" s="6">
        <v>3</v>
      </c>
      <c r="B7" s="6" t="s">
        <v>336</v>
      </c>
      <c r="C7" s="121" t="s">
        <v>339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ht="14.25" customHeight="1" x14ac:dyDescent="0.2">
      <c r="A8" s="6">
        <v>3</v>
      </c>
      <c r="B8" s="6" t="s">
        <v>336</v>
      </c>
      <c r="C8" s="121" t="s">
        <v>338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ht="14.25" customHeight="1" x14ac:dyDescent="0.2">
      <c r="A9" s="6">
        <v>3</v>
      </c>
      <c r="B9" s="6" t="s">
        <v>336</v>
      </c>
      <c r="C9" s="121" t="s">
        <v>337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ht="14.25" customHeight="1" x14ac:dyDescent="0.2">
      <c r="A10" s="6">
        <v>3</v>
      </c>
      <c r="B10" s="6" t="s">
        <v>336</v>
      </c>
      <c r="C10" s="121" t="s">
        <v>335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ht="14.25" customHeight="1" x14ac:dyDescent="0.2">
      <c r="A11" s="74"/>
      <c r="B11" s="74"/>
      <c r="C11" s="75"/>
      <c r="D11" s="74"/>
      <c r="E11" s="74"/>
      <c r="F11" s="74"/>
      <c r="G11" s="74"/>
      <c r="H11" s="74"/>
      <c r="I11" s="74"/>
    </row>
    <row r="12" spans="1:9" ht="15" x14ac:dyDescent="0.2">
      <c r="A12" s="73"/>
      <c r="B12" s="73"/>
      <c r="C12" s="73"/>
      <c r="D12" s="73"/>
      <c r="E12" s="73"/>
      <c r="F12" s="73"/>
      <c r="G12" s="73"/>
      <c r="H12" s="73"/>
      <c r="I12" s="73"/>
    </row>
    <row r="13" spans="1:9" ht="15" x14ac:dyDescent="0.2">
      <c r="A13" s="73"/>
      <c r="B13" s="73"/>
      <c r="C13" s="73"/>
      <c r="D13" s="73"/>
      <c r="E13" s="73"/>
      <c r="F13" s="73"/>
      <c r="G13" s="73"/>
      <c r="H13" s="73"/>
      <c r="I13" s="73"/>
    </row>
    <row r="14" spans="1:9" ht="15" x14ac:dyDescent="0.2">
      <c r="A14" s="146" t="s">
        <v>334</v>
      </c>
      <c r="B14" s="147"/>
      <c r="C14" s="147"/>
      <c r="D14" s="147"/>
      <c r="E14" s="147"/>
      <c r="F14" s="147"/>
      <c r="G14" s="147"/>
      <c r="H14" s="147"/>
      <c r="I14" s="147"/>
    </row>
    <row r="15" spans="1:9" ht="15.75" x14ac:dyDescent="0.2">
      <c r="A15" s="74"/>
      <c r="B15" s="73"/>
      <c r="C15" s="74"/>
      <c r="D15" s="74" t="s">
        <v>12</v>
      </c>
      <c r="E15" s="73"/>
      <c r="F15" s="72"/>
      <c r="G15" s="72"/>
      <c r="H15" s="72"/>
      <c r="I15" s="72"/>
    </row>
  </sheetData>
  <mergeCells count="2">
    <mergeCell ref="A2:I2"/>
    <mergeCell ref="A14:I14"/>
  </mergeCells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80" zoomScaleNormal="80" workbookViewId="0">
      <selection activeCell="H35" sqref="H35"/>
    </sheetView>
  </sheetViews>
  <sheetFormatPr defaultRowHeight="15" x14ac:dyDescent="0.25"/>
  <cols>
    <col min="1" max="1" width="21.28515625" customWidth="1"/>
    <col min="2" max="2" width="14.85546875" customWidth="1"/>
    <col min="3" max="3" width="20.7109375" style="93" bestFit="1" customWidth="1"/>
    <col min="4" max="4" width="14.7109375" customWidth="1"/>
    <col min="5" max="5" width="15" customWidth="1"/>
    <col min="6" max="6" width="15.5703125" customWidth="1"/>
    <col min="7" max="7" width="14.42578125" customWidth="1"/>
    <col min="8" max="8" width="16" customWidth="1"/>
    <col min="9" max="9" width="13.5703125" customWidth="1"/>
  </cols>
  <sheetData>
    <row r="1" spans="1:14" ht="15" customHeight="1" x14ac:dyDescent="0.25">
      <c r="A1" s="70"/>
    </row>
    <row r="2" spans="1:14" ht="66" customHeight="1" thickBot="1" x14ac:dyDescent="0.3">
      <c r="A2" s="143" t="s">
        <v>466</v>
      </c>
      <c r="B2" s="143"/>
      <c r="C2" s="143"/>
      <c r="D2" s="143"/>
      <c r="E2" s="143"/>
      <c r="F2" s="143"/>
      <c r="G2" s="143"/>
      <c r="H2" s="143"/>
      <c r="I2" s="143"/>
    </row>
    <row r="3" spans="1:14" ht="66" x14ac:dyDescent="0.25">
      <c r="A3" s="69" t="s">
        <v>0</v>
      </c>
      <c r="B3" s="68" t="s">
        <v>1</v>
      </c>
      <c r="C3" s="96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7" t="s">
        <v>8</v>
      </c>
      <c r="K3" s="14"/>
      <c r="L3" s="14"/>
      <c r="N3" s="14"/>
    </row>
    <row r="4" spans="1:14" ht="18.75" x14ac:dyDescent="0.25">
      <c r="A4" s="38">
        <v>1</v>
      </c>
      <c r="B4" s="39" t="s">
        <v>409</v>
      </c>
      <c r="C4" s="97" t="s">
        <v>272</v>
      </c>
      <c r="D4" s="39">
        <v>0</v>
      </c>
      <c r="E4" s="39">
        <v>25</v>
      </c>
      <c r="F4" s="39">
        <v>0</v>
      </c>
      <c r="G4" s="39">
        <v>0</v>
      </c>
      <c r="H4" s="39">
        <v>0</v>
      </c>
      <c r="I4" s="40">
        <v>25</v>
      </c>
      <c r="K4" s="14" t="s">
        <v>303</v>
      </c>
      <c r="L4" s="14"/>
      <c r="N4" s="14"/>
    </row>
    <row r="5" spans="1:14" ht="19.5" customHeight="1" x14ac:dyDescent="0.25">
      <c r="A5" s="38">
        <v>2</v>
      </c>
      <c r="B5" s="39" t="s">
        <v>409</v>
      </c>
      <c r="C5" s="97" t="s">
        <v>431</v>
      </c>
      <c r="D5" s="39">
        <v>0</v>
      </c>
      <c r="E5" s="39">
        <v>15</v>
      </c>
      <c r="F5" s="39">
        <v>0</v>
      </c>
      <c r="G5" s="39">
        <v>0</v>
      </c>
      <c r="H5" s="39">
        <v>0</v>
      </c>
      <c r="I5" s="40">
        <v>15</v>
      </c>
      <c r="J5" s="14"/>
      <c r="K5" s="14"/>
      <c r="L5" s="14"/>
      <c r="M5" s="14"/>
      <c r="N5" s="14"/>
    </row>
    <row r="6" spans="1:14" ht="18.75" x14ac:dyDescent="0.25">
      <c r="A6" s="38">
        <v>3</v>
      </c>
      <c r="B6" s="39" t="s">
        <v>409</v>
      </c>
      <c r="C6" s="97" t="s">
        <v>430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40">
        <v>0</v>
      </c>
    </row>
    <row r="7" spans="1:14" ht="18.75" x14ac:dyDescent="0.25">
      <c r="A7" s="38">
        <v>3</v>
      </c>
      <c r="B7" s="39" t="s">
        <v>409</v>
      </c>
      <c r="C7" s="97" t="s">
        <v>429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40">
        <v>0</v>
      </c>
    </row>
    <row r="8" spans="1:14" ht="18.75" x14ac:dyDescent="0.25">
      <c r="A8" s="38">
        <v>3</v>
      </c>
      <c r="B8" s="39" t="s">
        <v>409</v>
      </c>
      <c r="C8" s="97" t="s">
        <v>428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40">
        <v>0</v>
      </c>
    </row>
    <row r="9" spans="1:14" ht="20.25" customHeight="1" x14ac:dyDescent="0.25">
      <c r="A9" s="38">
        <v>3</v>
      </c>
      <c r="B9" s="39" t="s">
        <v>409</v>
      </c>
      <c r="C9" s="97" t="s">
        <v>427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40">
        <v>0</v>
      </c>
    </row>
    <row r="10" spans="1:14" ht="18.75" x14ac:dyDescent="0.25">
      <c r="A10" s="38">
        <v>3</v>
      </c>
      <c r="B10" s="39" t="s">
        <v>409</v>
      </c>
      <c r="C10" s="97" t="s">
        <v>426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40">
        <v>0</v>
      </c>
    </row>
    <row r="11" spans="1:14" ht="18.75" x14ac:dyDescent="0.25">
      <c r="A11" s="38">
        <v>3</v>
      </c>
      <c r="B11" s="39" t="s">
        <v>409</v>
      </c>
      <c r="C11" s="97" t="s">
        <v>425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40">
        <v>0</v>
      </c>
    </row>
    <row r="12" spans="1:14" ht="18.75" x14ac:dyDescent="0.25">
      <c r="A12" s="38">
        <v>3</v>
      </c>
      <c r="B12" s="39" t="s">
        <v>409</v>
      </c>
      <c r="C12" s="97" t="s">
        <v>424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40">
        <v>0</v>
      </c>
    </row>
    <row r="13" spans="1:14" ht="18.75" x14ac:dyDescent="0.25">
      <c r="A13" s="38">
        <v>3</v>
      </c>
      <c r="B13" s="39" t="s">
        <v>409</v>
      </c>
      <c r="C13" s="97" t="s">
        <v>423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40">
        <v>0</v>
      </c>
    </row>
    <row r="14" spans="1:14" ht="18.75" x14ac:dyDescent="0.25">
      <c r="A14" s="38">
        <v>3</v>
      </c>
      <c r="B14" s="39" t="s">
        <v>409</v>
      </c>
      <c r="C14" s="97" t="s">
        <v>422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40">
        <v>0</v>
      </c>
    </row>
    <row r="15" spans="1:14" ht="18.75" x14ac:dyDescent="0.25">
      <c r="A15" s="38">
        <v>3</v>
      </c>
      <c r="B15" s="39" t="s">
        <v>409</v>
      </c>
      <c r="C15" s="97" t="s">
        <v>421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40">
        <v>0</v>
      </c>
    </row>
    <row r="16" spans="1:14" ht="18.75" x14ac:dyDescent="0.25">
      <c r="A16" s="38">
        <v>3</v>
      </c>
      <c r="B16" s="39" t="s">
        <v>409</v>
      </c>
      <c r="C16" s="97" t="s">
        <v>420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40">
        <v>0</v>
      </c>
    </row>
    <row r="17" spans="1:9" ht="18.75" x14ac:dyDescent="0.25">
      <c r="A17" s="38">
        <v>3</v>
      </c>
      <c r="B17" s="39" t="s">
        <v>409</v>
      </c>
      <c r="C17" s="97" t="s">
        <v>419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40">
        <v>0</v>
      </c>
    </row>
    <row r="18" spans="1:9" ht="18.75" x14ac:dyDescent="0.25">
      <c r="A18" s="38">
        <v>3</v>
      </c>
      <c r="B18" s="39" t="s">
        <v>409</v>
      </c>
      <c r="C18" s="97" t="s">
        <v>274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40">
        <v>0</v>
      </c>
    </row>
    <row r="19" spans="1:9" ht="18.75" x14ac:dyDescent="0.25">
      <c r="A19" s="38">
        <v>3</v>
      </c>
      <c r="B19" s="39" t="s">
        <v>409</v>
      </c>
      <c r="C19" s="97" t="s">
        <v>418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40">
        <v>0</v>
      </c>
    </row>
    <row r="20" spans="1:9" ht="18.75" x14ac:dyDescent="0.25">
      <c r="A20" s="38">
        <v>3</v>
      </c>
      <c r="B20" s="39" t="s">
        <v>409</v>
      </c>
      <c r="C20" s="97" t="s">
        <v>417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0">
        <v>0</v>
      </c>
    </row>
    <row r="21" spans="1:9" ht="18.75" x14ac:dyDescent="0.25">
      <c r="A21" s="38">
        <v>3</v>
      </c>
      <c r="B21" s="39" t="s">
        <v>409</v>
      </c>
      <c r="C21" s="97" t="s">
        <v>416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40">
        <v>0</v>
      </c>
    </row>
    <row r="22" spans="1:9" ht="18.75" x14ac:dyDescent="0.25">
      <c r="A22" s="38">
        <v>3</v>
      </c>
      <c r="B22" s="39" t="s">
        <v>409</v>
      </c>
      <c r="C22" s="97" t="s">
        <v>415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40">
        <v>0</v>
      </c>
    </row>
    <row r="23" spans="1:9" ht="18.75" x14ac:dyDescent="0.25">
      <c r="A23" s="38">
        <v>3</v>
      </c>
      <c r="B23" s="39" t="s">
        <v>409</v>
      </c>
      <c r="C23" s="97" t="s">
        <v>414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40">
        <v>0</v>
      </c>
    </row>
    <row r="24" spans="1:9" ht="18.75" x14ac:dyDescent="0.25">
      <c r="A24" s="38">
        <v>3</v>
      </c>
      <c r="B24" s="39" t="s">
        <v>409</v>
      </c>
      <c r="C24" s="97" t="s">
        <v>273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40">
        <v>0</v>
      </c>
    </row>
    <row r="25" spans="1:9" ht="18.75" x14ac:dyDescent="0.25">
      <c r="A25" s="38">
        <v>3</v>
      </c>
      <c r="B25" s="39" t="s">
        <v>409</v>
      </c>
      <c r="C25" s="97" t="s">
        <v>413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40">
        <v>0</v>
      </c>
    </row>
    <row r="26" spans="1:9" ht="18.75" x14ac:dyDescent="0.25">
      <c r="A26" s="38">
        <v>3</v>
      </c>
      <c r="B26" s="39" t="s">
        <v>409</v>
      </c>
      <c r="C26" s="97" t="s">
        <v>412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40">
        <v>0</v>
      </c>
    </row>
    <row r="27" spans="1:9" ht="18.75" x14ac:dyDescent="0.25">
      <c r="A27" s="38">
        <v>3</v>
      </c>
      <c r="B27" s="39" t="s">
        <v>409</v>
      </c>
      <c r="C27" s="97" t="s">
        <v>411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40">
        <v>0</v>
      </c>
    </row>
    <row r="28" spans="1:9" ht="18.75" x14ac:dyDescent="0.25">
      <c r="A28" s="38">
        <v>3</v>
      </c>
      <c r="B28" s="39" t="s">
        <v>409</v>
      </c>
      <c r="C28" s="97" t="s">
        <v>410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40">
        <v>0</v>
      </c>
    </row>
    <row r="29" spans="1:9" ht="18.75" x14ac:dyDescent="0.25">
      <c r="A29" s="38">
        <v>3</v>
      </c>
      <c r="B29" s="39" t="s">
        <v>409</v>
      </c>
      <c r="C29" s="97" t="s">
        <v>408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40">
        <v>0</v>
      </c>
    </row>
    <row r="30" spans="1:9" ht="15.75" x14ac:dyDescent="0.25">
      <c r="C30" s="95"/>
    </row>
    <row r="32" spans="1:9" x14ac:dyDescent="0.25">
      <c r="A32" s="148" t="s">
        <v>488</v>
      </c>
      <c r="B32" s="130"/>
      <c r="C32" s="130"/>
      <c r="D32" s="130"/>
      <c r="E32" s="130"/>
      <c r="F32" s="130"/>
      <c r="G32" s="130"/>
      <c r="H32" s="130"/>
      <c r="I32" s="130"/>
    </row>
    <row r="33" spans="1:9" ht="15.75" x14ac:dyDescent="0.25">
      <c r="A33" s="81"/>
      <c r="C33" s="94"/>
      <c r="D33" s="148" t="s">
        <v>460</v>
      </c>
      <c r="E33" s="148"/>
      <c r="F33" s="9"/>
      <c r="G33" s="9"/>
      <c r="H33" s="9"/>
      <c r="I33" s="9"/>
    </row>
  </sheetData>
  <mergeCells count="3">
    <mergeCell ref="A32:I32"/>
    <mergeCell ref="A2:I2"/>
    <mergeCell ref="D33:E33"/>
  </mergeCells>
  <pageMargins left="0.59055118110236227" right="0.39370078740157483" top="0.59055118110236227" bottom="0.59055118110236227" header="0.31496062992125984" footer="0.31496062992125984"/>
  <pageSetup paperSize="9" scale="70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2" zoomScale="80" zoomScaleNormal="80" workbookViewId="0">
      <selection activeCell="A2" sqref="A2:I2"/>
    </sheetView>
  </sheetViews>
  <sheetFormatPr defaultRowHeight="12.75" x14ac:dyDescent="0.2"/>
  <cols>
    <col min="1" max="1" width="23.5703125" style="71" customWidth="1"/>
    <col min="2" max="2" width="15" style="71" customWidth="1"/>
    <col min="3" max="3" width="45.7109375" style="71" customWidth="1"/>
    <col min="4" max="4" width="15.140625" style="71" customWidth="1"/>
    <col min="5" max="5" width="16.42578125" style="71" customWidth="1"/>
    <col min="6" max="6" width="15.140625" style="71" customWidth="1"/>
    <col min="7" max="7" width="15.85546875" style="71" customWidth="1"/>
    <col min="8" max="8" width="20.140625" style="71" customWidth="1"/>
    <col min="9" max="9" width="13" style="71" customWidth="1"/>
    <col min="10" max="16384" width="9.140625" style="71"/>
  </cols>
  <sheetData>
    <row r="1" spans="1:9" ht="13.5" hidden="1" customHeight="1" x14ac:dyDescent="0.2">
      <c r="A1" s="76"/>
    </row>
    <row r="2" spans="1:9" ht="81" customHeight="1" thickBot="1" x14ac:dyDescent="0.25">
      <c r="A2" s="145" t="s">
        <v>465</v>
      </c>
      <c r="B2" s="145"/>
      <c r="C2" s="145"/>
      <c r="D2" s="145"/>
      <c r="E2" s="145"/>
      <c r="F2" s="145"/>
      <c r="G2" s="145"/>
      <c r="H2" s="145"/>
      <c r="I2" s="145"/>
    </row>
    <row r="3" spans="1:9" ht="66.75" thickBot="1" x14ac:dyDescent="0.25">
      <c r="A3" s="82" t="s">
        <v>0</v>
      </c>
      <c r="B3" s="82" t="s">
        <v>1</v>
      </c>
      <c r="C3" s="82" t="s">
        <v>347</v>
      </c>
      <c r="D3" s="82" t="s">
        <v>3</v>
      </c>
      <c r="E3" s="82" t="s">
        <v>4</v>
      </c>
      <c r="F3" s="82" t="s">
        <v>346</v>
      </c>
      <c r="G3" s="82" t="s">
        <v>345</v>
      </c>
      <c r="H3" s="82" t="s">
        <v>344</v>
      </c>
      <c r="I3" s="82" t="s">
        <v>343</v>
      </c>
    </row>
    <row r="4" spans="1:9" ht="18.75" customHeight="1" thickBot="1" x14ac:dyDescent="0.25">
      <c r="A4" s="84">
        <v>1</v>
      </c>
      <c r="B4" s="84" t="s">
        <v>350</v>
      </c>
      <c r="C4" s="85" t="s">
        <v>369</v>
      </c>
      <c r="D4" s="84">
        <v>70</v>
      </c>
      <c r="E4" s="84">
        <v>30</v>
      </c>
      <c r="F4" s="84">
        <v>0</v>
      </c>
      <c r="G4" s="84">
        <v>10</v>
      </c>
      <c r="H4" s="84">
        <v>10</v>
      </c>
      <c r="I4" s="84">
        <f t="shared" ref="I4:I23" si="0">D4+E4+F4+G4+H4</f>
        <v>120</v>
      </c>
    </row>
    <row r="5" spans="1:9" ht="17.25" customHeight="1" thickBot="1" x14ac:dyDescent="0.25">
      <c r="A5" s="84">
        <v>2</v>
      </c>
      <c r="B5" s="84" t="s">
        <v>350</v>
      </c>
      <c r="C5" s="85" t="s">
        <v>368</v>
      </c>
      <c r="D5" s="84">
        <v>0</v>
      </c>
      <c r="E5" s="84">
        <v>50</v>
      </c>
      <c r="F5" s="84">
        <v>0</v>
      </c>
      <c r="G5" s="84">
        <v>10</v>
      </c>
      <c r="H5" s="84">
        <v>5</v>
      </c>
      <c r="I5" s="84">
        <f t="shared" si="0"/>
        <v>65</v>
      </c>
    </row>
    <row r="6" spans="1:9" ht="18.75" customHeight="1" thickBot="1" x14ac:dyDescent="0.35">
      <c r="A6" s="83">
        <v>3</v>
      </c>
      <c r="B6" s="84" t="s">
        <v>350</v>
      </c>
      <c r="C6" s="85" t="s">
        <v>367</v>
      </c>
      <c r="D6" s="125">
        <v>0</v>
      </c>
      <c r="E6" s="125">
        <v>55</v>
      </c>
      <c r="F6" s="125">
        <v>0</v>
      </c>
      <c r="G6" s="125">
        <v>0</v>
      </c>
      <c r="H6" s="125">
        <v>0</v>
      </c>
      <c r="I6" s="84">
        <f t="shared" si="0"/>
        <v>55</v>
      </c>
    </row>
    <row r="7" spans="1:9" ht="18.75" customHeight="1" thickBot="1" x14ac:dyDescent="0.35">
      <c r="A7" s="83">
        <v>4</v>
      </c>
      <c r="B7" s="84" t="s">
        <v>350</v>
      </c>
      <c r="C7" s="85" t="s">
        <v>366</v>
      </c>
      <c r="D7" s="125">
        <v>0</v>
      </c>
      <c r="E7" s="125">
        <v>15</v>
      </c>
      <c r="F7" s="125">
        <v>0</v>
      </c>
      <c r="G7" s="125">
        <v>0</v>
      </c>
      <c r="H7" s="125">
        <v>0</v>
      </c>
      <c r="I7" s="84">
        <f t="shared" si="0"/>
        <v>15</v>
      </c>
    </row>
    <row r="8" spans="1:9" ht="19.5" customHeight="1" thickBot="1" x14ac:dyDescent="0.25">
      <c r="A8" s="84">
        <v>5</v>
      </c>
      <c r="B8" s="84" t="s">
        <v>350</v>
      </c>
      <c r="C8" s="85" t="s">
        <v>365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f t="shared" si="0"/>
        <v>0</v>
      </c>
    </row>
    <row r="9" spans="1:9" ht="18.75" customHeight="1" thickBot="1" x14ac:dyDescent="0.25">
      <c r="A9" s="84">
        <v>5</v>
      </c>
      <c r="B9" s="84" t="s">
        <v>350</v>
      </c>
      <c r="C9" s="85" t="s">
        <v>364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f t="shared" si="0"/>
        <v>0</v>
      </c>
    </row>
    <row r="10" spans="1:9" ht="18.75" customHeight="1" thickBot="1" x14ac:dyDescent="0.25">
      <c r="A10" s="84">
        <v>5</v>
      </c>
      <c r="B10" s="84" t="s">
        <v>350</v>
      </c>
      <c r="C10" s="85" t="s">
        <v>363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f t="shared" si="0"/>
        <v>0</v>
      </c>
    </row>
    <row r="11" spans="1:9" ht="18.75" customHeight="1" thickBot="1" x14ac:dyDescent="0.25">
      <c r="A11" s="84">
        <v>5</v>
      </c>
      <c r="B11" s="84" t="s">
        <v>350</v>
      </c>
      <c r="C11" s="85" t="s">
        <v>362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f t="shared" si="0"/>
        <v>0</v>
      </c>
    </row>
    <row r="12" spans="1:9" ht="19.5" customHeight="1" thickBot="1" x14ac:dyDescent="0.25">
      <c r="A12" s="84">
        <v>5</v>
      </c>
      <c r="B12" s="84" t="s">
        <v>350</v>
      </c>
      <c r="C12" s="85" t="s">
        <v>361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f t="shared" si="0"/>
        <v>0</v>
      </c>
    </row>
    <row r="13" spans="1:9" ht="18.75" customHeight="1" thickBot="1" x14ac:dyDescent="0.25">
      <c r="A13" s="84">
        <v>5</v>
      </c>
      <c r="B13" s="84" t="s">
        <v>350</v>
      </c>
      <c r="C13" s="85" t="s">
        <v>360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f t="shared" si="0"/>
        <v>0</v>
      </c>
    </row>
    <row r="14" spans="1:9" ht="19.5" thickBot="1" x14ac:dyDescent="0.25">
      <c r="A14" s="84">
        <v>5</v>
      </c>
      <c r="B14" s="84" t="s">
        <v>350</v>
      </c>
      <c r="C14" s="85" t="s">
        <v>359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f t="shared" si="0"/>
        <v>0</v>
      </c>
    </row>
    <row r="15" spans="1:9" ht="19.5" thickBot="1" x14ac:dyDescent="0.25">
      <c r="A15" s="84">
        <v>5</v>
      </c>
      <c r="B15" s="84" t="s">
        <v>350</v>
      </c>
      <c r="C15" s="85" t="s">
        <v>358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f t="shared" si="0"/>
        <v>0</v>
      </c>
    </row>
    <row r="16" spans="1:9" ht="19.5" customHeight="1" thickBot="1" x14ac:dyDescent="0.25">
      <c r="A16" s="84">
        <v>5</v>
      </c>
      <c r="B16" s="84" t="s">
        <v>350</v>
      </c>
      <c r="C16" s="85" t="s">
        <v>357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f t="shared" si="0"/>
        <v>0</v>
      </c>
    </row>
    <row r="17" spans="1:9" ht="19.5" thickBot="1" x14ac:dyDescent="0.25">
      <c r="A17" s="84">
        <v>5</v>
      </c>
      <c r="B17" s="84" t="s">
        <v>350</v>
      </c>
      <c r="C17" s="85" t="s">
        <v>356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f t="shared" si="0"/>
        <v>0</v>
      </c>
    </row>
    <row r="18" spans="1:9" ht="18.75" customHeight="1" thickBot="1" x14ac:dyDescent="0.25">
      <c r="A18" s="84">
        <v>5</v>
      </c>
      <c r="B18" s="84" t="s">
        <v>350</v>
      </c>
      <c r="C18" s="85" t="s">
        <v>355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f t="shared" si="0"/>
        <v>0</v>
      </c>
    </row>
    <row r="19" spans="1:9" ht="19.5" customHeight="1" thickBot="1" x14ac:dyDescent="0.25">
      <c r="A19" s="84">
        <v>5</v>
      </c>
      <c r="B19" s="84" t="s">
        <v>350</v>
      </c>
      <c r="C19" s="85" t="s">
        <v>354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f t="shared" si="0"/>
        <v>0</v>
      </c>
    </row>
    <row r="20" spans="1:9" ht="20.25" customHeight="1" thickBot="1" x14ac:dyDescent="0.25">
      <c r="A20" s="84">
        <v>5</v>
      </c>
      <c r="B20" s="84" t="s">
        <v>350</v>
      </c>
      <c r="C20" s="85" t="s">
        <v>353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f t="shared" si="0"/>
        <v>0</v>
      </c>
    </row>
    <row r="21" spans="1:9" ht="18.75" customHeight="1" thickBot="1" x14ac:dyDescent="0.25">
      <c r="A21" s="84">
        <v>5</v>
      </c>
      <c r="B21" s="84" t="s">
        <v>350</v>
      </c>
      <c r="C21" s="85" t="s">
        <v>352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f t="shared" si="0"/>
        <v>0</v>
      </c>
    </row>
    <row r="22" spans="1:9" ht="21" customHeight="1" thickBot="1" x14ac:dyDescent="0.25">
      <c r="A22" s="84">
        <v>5</v>
      </c>
      <c r="B22" s="84" t="s">
        <v>350</v>
      </c>
      <c r="C22" s="85" t="s">
        <v>351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f t="shared" si="0"/>
        <v>0</v>
      </c>
    </row>
    <row r="23" spans="1:9" ht="21" customHeight="1" thickBot="1" x14ac:dyDescent="0.25">
      <c r="A23" s="84">
        <v>5</v>
      </c>
      <c r="B23" s="84" t="s">
        <v>350</v>
      </c>
      <c r="C23" s="85" t="s">
        <v>349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f t="shared" si="0"/>
        <v>0</v>
      </c>
    </row>
    <row r="26" spans="1:9" ht="15.75" x14ac:dyDescent="0.25">
      <c r="C26" s="86" t="s">
        <v>348</v>
      </c>
      <c r="D26"/>
    </row>
  </sheetData>
  <mergeCells count="1">
    <mergeCell ref="A2:I2"/>
  </mergeCells>
  <pageMargins left="0.75" right="0.75" top="1" bottom="1" header="0.5" footer="0.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80" zoomScaleNormal="80" workbookViewId="0">
      <selection activeCell="M20" sqref="M20"/>
    </sheetView>
  </sheetViews>
  <sheetFormatPr defaultRowHeight="15" x14ac:dyDescent="0.25"/>
  <cols>
    <col min="1" max="1" width="21" customWidth="1"/>
    <col min="2" max="2" width="15.85546875" customWidth="1"/>
    <col min="3" max="3" width="42.42578125" customWidth="1"/>
    <col min="4" max="4" width="15.28515625" customWidth="1"/>
    <col min="5" max="5" width="15" customWidth="1"/>
    <col min="6" max="6" width="14.140625" customWidth="1"/>
    <col min="7" max="7" width="14.5703125" customWidth="1"/>
    <col min="8" max="8" width="18" customWidth="1"/>
    <col min="9" max="9" width="12.7109375" customWidth="1"/>
  </cols>
  <sheetData>
    <row r="1" spans="1:14" ht="15" customHeight="1" x14ac:dyDescent="0.25">
      <c r="A1" s="70"/>
    </row>
    <row r="2" spans="1:14" ht="66" customHeight="1" thickBot="1" x14ac:dyDescent="0.3">
      <c r="A2" s="143" t="s">
        <v>434</v>
      </c>
      <c r="B2" s="143"/>
      <c r="C2" s="143"/>
      <c r="D2" s="143"/>
      <c r="E2" s="143"/>
      <c r="F2" s="143"/>
      <c r="G2" s="143"/>
      <c r="H2" s="143"/>
      <c r="I2" s="143"/>
    </row>
    <row r="3" spans="1:14" ht="66" x14ac:dyDescent="0.25">
      <c r="A3" s="69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7" t="s">
        <v>8</v>
      </c>
      <c r="K3" s="14"/>
      <c r="L3" s="14"/>
      <c r="N3" s="14"/>
    </row>
    <row r="4" spans="1:14" ht="18.75" x14ac:dyDescent="0.25">
      <c r="A4" s="38">
        <v>1</v>
      </c>
      <c r="B4" s="39" t="s">
        <v>289</v>
      </c>
      <c r="C4" s="98" t="s">
        <v>304</v>
      </c>
      <c r="D4" s="39">
        <v>0</v>
      </c>
      <c r="E4" s="39">
        <v>0</v>
      </c>
      <c r="F4" s="39">
        <v>350</v>
      </c>
      <c r="G4" s="39">
        <v>0</v>
      </c>
      <c r="H4" s="39">
        <v>0</v>
      </c>
      <c r="I4" s="40">
        <f t="shared" ref="I4:I18" si="0">SUM(D4,E4,F4,G4,H4)</f>
        <v>350</v>
      </c>
      <c r="K4" s="14" t="s">
        <v>303</v>
      </c>
      <c r="L4" s="14"/>
      <c r="N4" s="14"/>
    </row>
    <row r="5" spans="1:14" ht="22.5" customHeight="1" x14ac:dyDescent="0.25">
      <c r="A5" s="38">
        <v>2</v>
      </c>
      <c r="B5" s="39" t="s">
        <v>289</v>
      </c>
      <c r="C5" s="98" t="s">
        <v>302</v>
      </c>
      <c r="D5" s="39">
        <v>15</v>
      </c>
      <c r="E5" s="39">
        <v>0</v>
      </c>
      <c r="F5" s="39">
        <v>0</v>
      </c>
      <c r="G5" s="39">
        <v>65</v>
      </c>
      <c r="H5" s="39">
        <v>5</v>
      </c>
      <c r="I5" s="40">
        <f t="shared" si="0"/>
        <v>85</v>
      </c>
      <c r="J5" s="14"/>
      <c r="K5" s="14"/>
      <c r="L5" s="14"/>
      <c r="M5" s="14"/>
      <c r="N5" s="14"/>
    </row>
    <row r="6" spans="1:14" ht="18.75" x14ac:dyDescent="0.25">
      <c r="A6" s="38">
        <v>3</v>
      </c>
      <c r="B6" s="39" t="s">
        <v>289</v>
      </c>
      <c r="C6" s="98" t="s">
        <v>301</v>
      </c>
      <c r="D6" s="39">
        <v>0</v>
      </c>
      <c r="E6" s="39">
        <v>45</v>
      </c>
      <c r="F6" s="39">
        <v>0</v>
      </c>
      <c r="G6" s="39">
        <v>20</v>
      </c>
      <c r="H6" s="39">
        <v>15</v>
      </c>
      <c r="I6" s="40">
        <f t="shared" si="0"/>
        <v>80</v>
      </c>
    </row>
    <row r="7" spans="1:14" ht="18.75" x14ac:dyDescent="0.25">
      <c r="A7" s="38">
        <v>4</v>
      </c>
      <c r="B7" s="39" t="s">
        <v>289</v>
      </c>
      <c r="C7" s="98" t="s">
        <v>300</v>
      </c>
      <c r="D7" s="39">
        <v>15</v>
      </c>
      <c r="E7" s="39">
        <v>25</v>
      </c>
      <c r="F7" s="39">
        <v>0</v>
      </c>
      <c r="G7" s="39">
        <v>0</v>
      </c>
      <c r="H7" s="39">
        <v>5</v>
      </c>
      <c r="I7" s="40">
        <f t="shared" si="0"/>
        <v>45</v>
      </c>
    </row>
    <row r="8" spans="1:14" ht="18.75" x14ac:dyDescent="0.25">
      <c r="A8" s="38">
        <v>5</v>
      </c>
      <c r="B8" s="39" t="s">
        <v>289</v>
      </c>
      <c r="C8" s="98" t="s">
        <v>299</v>
      </c>
      <c r="D8" s="39">
        <v>22.5</v>
      </c>
      <c r="E8" s="39">
        <v>15</v>
      </c>
      <c r="F8" s="39">
        <v>0</v>
      </c>
      <c r="G8" s="39">
        <v>0</v>
      </c>
      <c r="H8" s="39">
        <v>5</v>
      </c>
      <c r="I8" s="40">
        <f t="shared" si="0"/>
        <v>42.5</v>
      </c>
    </row>
    <row r="9" spans="1:14" ht="18.75" customHeight="1" x14ac:dyDescent="0.25">
      <c r="A9" s="38">
        <v>6</v>
      </c>
      <c r="B9" s="39" t="s">
        <v>289</v>
      </c>
      <c r="C9" s="98" t="s">
        <v>298</v>
      </c>
      <c r="D9" s="39">
        <v>22.5</v>
      </c>
      <c r="E9" s="39">
        <v>0</v>
      </c>
      <c r="F9" s="39">
        <v>0</v>
      </c>
      <c r="G9" s="39">
        <v>0</v>
      </c>
      <c r="H9" s="39">
        <v>5</v>
      </c>
      <c r="I9" s="40">
        <f t="shared" si="0"/>
        <v>27.5</v>
      </c>
    </row>
    <row r="10" spans="1:14" ht="18.75" x14ac:dyDescent="0.25">
      <c r="A10" s="38">
        <v>7</v>
      </c>
      <c r="B10" s="39" t="s">
        <v>289</v>
      </c>
      <c r="C10" s="98" t="s">
        <v>297</v>
      </c>
      <c r="D10" s="39">
        <v>15</v>
      </c>
      <c r="E10" s="39">
        <v>0</v>
      </c>
      <c r="F10" s="39">
        <v>0</v>
      </c>
      <c r="G10" s="39">
        <v>0</v>
      </c>
      <c r="H10" s="39">
        <v>0</v>
      </c>
      <c r="I10" s="40">
        <f t="shared" si="0"/>
        <v>15</v>
      </c>
    </row>
    <row r="11" spans="1:14" ht="18.75" x14ac:dyDescent="0.25">
      <c r="A11" s="38">
        <v>7</v>
      </c>
      <c r="B11" s="39" t="s">
        <v>289</v>
      </c>
      <c r="C11" s="98" t="s">
        <v>296</v>
      </c>
      <c r="D11" s="39">
        <v>15</v>
      </c>
      <c r="E11" s="39">
        <v>0</v>
      </c>
      <c r="F11" s="39">
        <v>0</v>
      </c>
      <c r="G11" s="39">
        <v>0</v>
      </c>
      <c r="H11" s="39">
        <v>0</v>
      </c>
      <c r="I11" s="40">
        <f t="shared" si="0"/>
        <v>15</v>
      </c>
    </row>
    <row r="12" spans="1:14" ht="18.75" x14ac:dyDescent="0.25">
      <c r="A12" s="38">
        <v>7</v>
      </c>
      <c r="B12" s="39" t="s">
        <v>289</v>
      </c>
      <c r="C12" s="98" t="s">
        <v>295</v>
      </c>
      <c r="D12" s="39">
        <v>10</v>
      </c>
      <c r="E12" s="39">
        <v>0</v>
      </c>
      <c r="F12" s="39">
        <v>0</v>
      </c>
      <c r="G12" s="39">
        <v>0</v>
      </c>
      <c r="H12" s="39">
        <v>5</v>
      </c>
      <c r="I12" s="40">
        <f t="shared" si="0"/>
        <v>15</v>
      </c>
    </row>
    <row r="13" spans="1:14" ht="18.75" x14ac:dyDescent="0.25">
      <c r="A13" s="38">
        <v>8</v>
      </c>
      <c r="B13" s="39" t="s">
        <v>289</v>
      </c>
      <c r="C13" s="98" t="s">
        <v>294</v>
      </c>
      <c r="D13" s="39">
        <v>10</v>
      </c>
      <c r="E13" s="39">
        <v>0</v>
      </c>
      <c r="F13" s="39">
        <v>0</v>
      </c>
      <c r="G13" s="39">
        <v>0</v>
      </c>
      <c r="H13" s="39">
        <v>0</v>
      </c>
      <c r="I13" s="40">
        <f t="shared" si="0"/>
        <v>10</v>
      </c>
    </row>
    <row r="14" spans="1:14" ht="18.75" x14ac:dyDescent="0.25">
      <c r="A14" s="38">
        <v>8</v>
      </c>
      <c r="B14" s="39" t="s">
        <v>289</v>
      </c>
      <c r="C14" s="98" t="s">
        <v>293</v>
      </c>
      <c r="D14" s="39">
        <v>10</v>
      </c>
      <c r="E14" s="39">
        <v>0</v>
      </c>
      <c r="F14" s="39">
        <v>0</v>
      </c>
      <c r="G14" s="39">
        <v>0</v>
      </c>
      <c r="H14" s="39">
        <v>0</v>
      </c>
      <c r="I14" s="40">
        <f t="shared" si="0"/>
        <v>10</v>
      </c>
    </row>
    <row r="15" spans="1:14" ht="18.75" x14ac:dyDescent="0.25">
      <c r="A15" s="38">
        <v>9</v>
      </c>
      <c r="B15" s="39" t="s">
        <v>289</v>
      </c>
      <c r="C15" s="98" t="s">
        <v>292</v>
      </c>
      <c r="D15" s="39">
        <v>7.5</v>
      </c>
      <c r="E15" s="39">
        <v>0</v>
      </c>
      <c r="F15" s="39">
        <v>0</v>
      </c>
      <c r="G15" s="39">
        <v>0</v>
      </c>
      <c r="H15" s="39">
        <v>0</v>
      </c>
      <c r="I15" s="40">
        <f t="shared" si="0"/>
        <v>7.5</v>
      </c>
    </row>
    <row r="16" spans="1:14" ht="18.75" x14ac:dyDescent="0.25">
      <c r="A16" s="38">
        <v>10</v>
      </c>
      <c r="B16" s="39" t="s">
        <v>289</v>
      </c>
      <c r="C16" s="98" t="s">
        <v>291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40">
        <f t="shared" si="0"/>
        <v>0</v>
      </c>
    </row>
    <row r="17" spans="1:9" ht="18.75" x14ac:dyDescent="0.25">
      <c r="A17" s="38">
        <v>10</v>
      </c>
      <c r="B17" s="39" t="s">
        <v>289</v>
      </c>
      <c r="C17" s="98" t="s">
        <v>290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40">
        <f t="shared" si="0"/>
        <v>0</v>
      </c>
    </row>
    <row r="18" spans="1:9" ht="18.75" x14ac:dyDescent="0.25">
      <c r="A18" s="38">
        <v>10</v>
      </c>
      <c r="B18" s="39" t="s">
        <v>289</v>
      </c>
      <c r="C18" s="98" t="s">
        <v>288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40">
        <f t="shared" si="0"/>
        <v>0</v>
      </c>
    </row>
    <row r="22" spans="1:9" x14ac:dyDescent="0.25">
      <c r="A22" s="148" t="s">
        <v>489</v>
      </c>
      <c r="B22" s="130"/>
      <c r="C22" s="130"/>
      <c r="D22" s="130"/>
      <c r="E22" s="130"/>
      <c r="F22" s="130"/>
      <c r="G22" s="130"/>
      <c r="H22" s="130"/>
      <c r="I22" s="130"/>
    </row>
    <row r="23" spans="1:9" ht="15.75" x14ac:dyDescent="0.25">
      <c r="A23" s="66"/>
      <c r="C23" s="66"/>
      <c r="D23" s="9" t="s">
        <v>490</v>
      </c>
      <c r="E23" s="66"/>
      <c r="F23" s="9"/>
      <c r="G23" s="9"/>
      <c r="H23" s="9"/>
      <c r="I23" s="9"/>
    </row>
  </sheetData>
  <mergeCells count="2">
    <mergeCell ref="A22:I22"/>
    <mergeCell ref="A2:I2"/>
  </mergeCells>
  <pageMargins left="0.59055118110236227" right="0.39370078740157483" top="0.59055118110236227" bottom="0.59055118110236227" header="0.31496062992125984" footer="0.31496062992125984"/>
  <pageSetup paperSize="9" scale="70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80" zoomScaleNormal="80" workbookViewId="0">
      <selection activeCell="M12" sqref="M12"/>
    </sheetView>
  </sheetViews>
  <sheetFormatPr defaultRowHeight="15" x14ac:dyDescent="0.25"/>
  <cols>
    <col min="1" max="1" width="19.85546875" customWidth="1"/>
    <col min="2" max="2" width="14.7109375" customWidth="1"/>
    <col min="3" max="3" width="21.5703125" customWidth="1"/>
    <col min="4" max="4" width="16.140625" customWidth="1"/>
    <col min="5" max="5" width="15.28515625" customWidth="1"/>
    <col min="6" max="6" width="15.42578125" customWidth="1"/>
    <col min="7" max="7" width="16.140625" customWidth="1"/>
    <col min="8" max="8" width="15.85546875" customWidth="1"/>
    <col min="9" max="9" width="15" customWidth="1"/>
  </cols>
  <sheetData>
    <row r="1" spans="1:14" ht="15" customHeight="1" x14ac:dyDescent="0.25">
      <c r="A1" s="1"/>
    </row>
    <row r="2" spans="1:14" ht="66" customHeight="1" thickBot="1" x14ac:dyDescent="0.3">
      <c r="A2" s="128" t="s">
        <v>497</v>
      </c>
      <c r="B2" s="128"/>
      <c r="C2" s="128"/>
      <c r="D2" s="128"/>
      <c r="E2" s="128"/>
      <c r="F2" s="128"/>
      <c r="G2" s="128"/>
      <c r="H2" s="128"/>
      <c r="I2" s="128"/>
    </row>
    <row r="3" spans="1:14" ht="66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  <c r="N3" s="14"/>
    </row>
    <row r="4" spans="1:14" ht="18.75" x14ac:dyDescent="0.25">
      <c r="A4" s="5">
        <v>1</v>
      </c>
      <c r="B4" s="6" t="s">
        <v>495</v>
      </c>
      <c r="C4" s="54" t="s">
        <v>287</v>
      </c>
      <c r="D4" s="6">
        <v>0</v>
      </c>
      <c r="E4" s="6">
        <v>0</v>
      </c>
      <c r="F4" s="6">
        <v>50</v>
      </c>
      <c r="G4" s="6">
        <v>0</v>
      </c>
      <c r="H4" s="6">
        <v>0</v>
      </c>
      <c r="I4" s="7">
        <f t="shared" ref="I4:I32" si="0">SUM(D4,E4,F4,G4,H4)</f>
        <v>50</v>
      </c>
      <c r="K4" s="14"/>
      <c r="L4" s="14"/>
      <c r="N4" s="14"/>
    </row>
    <row r="5" spans="1:14" ht="18.75" x14ac:dyDescent="0.25">
      <c r="A5" s="5">
        <v>2</v>
      </c>
      <c r="B5" s="6" t="s">
        <v>495</v>
      </c>
      <c r="C5" s="54" t="s">
        <v>286</v>
      </c>
      <c r="D5" s="6">
        <v>35</v>
      </c>
      <c r="E5" s="6">
        <v>0</v>
      </c>
      <c r="F5" s="6">
        <v>0</v>
      </c>
      <c r="G5" s="6">
        <v>0</v>
      </c>
      <c r="H5" s="6">
        <v>0</v>
      </c>
      <c r="I5" s="7">
        <f t="shared" si="0"/>
        <v>35</v>
      </c>
      <c r="J5" s="14"/>
      <c r="K5" s="14"/>
      <c r="L5" s="14"/>
      <c r="M5" s="14"/>
      <c r="N5" s="14"/>
    </row>
    <row r="6" spans="1:14" ht="18.75" x14ac:dyDescent="0.25">
      <c r="A6" s="5">
        <v>3</v>
      </c>
      <c r="B6" s="6" t="s">
        <v>495</v>
      </c>
      <c r="C6" s="54" t="s">
        <v>285</v>
      </c>
      <c r="D6" s="6">
        <v>30</v>
      </c>
      <c r="E6" s="6">
        <v>0</v>
      </c>
      <c r="F6" s="6">
        <v>0</v>
      </c>
      <c r="G6" s="6">
        <v>0</v>
      </c>
      <c r="H6" s="6">
        <v>0</v>
      </c>
      <c r="I6" s="7">
        <f t="shared" si="0"/>
        <v>30</v>
      </c>
    </row>
    <row r="7" spans="1:14" ht="18.75" x14ac:dyDescent="0.25">
      <c r="A7" s="5">
        <v>4</v>
      </c>
      <c r="B7" s="6" t="s">
        <v>495</v>
      </c>
      <c r="C7" s="54" t="s">
        <v>284</v>
      </c>
      <c r="D7" s="6">
        <v>0</v>
      </c>
      <c r="E7" s="6">
        <v>25</v>
      </c>
      <c r="F7" s="6">
        <v>0</v>
      </c>
      <c r="G7" s="6">
        <v>0</v>
      </c>
      <c r="H7" s="6">
        <v>0</v>
      </c>
      <c r="I7" s="7">
        <f t="shared" si="0"/>
        <v>25</v>
      </c>
    </row>
    <row r="8" spans="1:14" ht="18.75" x14ac:dyDescent="0.25">
      <c r="A8" s="5">
        <v>5</v>
      </c>
      <c r="B8" s="6" t="s">
        <v>495</v>
      </c>
      <c r="C8" s="54" t="s">
        <v>283</v>
      </c>
      <c r="D8" s="6">
        <v>0</v>
      </c>
      <c r="E8" s="6">
        <v>15</v>
      </c>
      <c r="F8" s="6">
        <v>0</v>
      </c>
      <c r="G8" s="6">
        <v>0</v>
      </c>
      <c r="H8" s="6">
        <v>0</v>
      </c>
      <c r="I8" s="7">
        <f t="shared" si="0"/>
        <v>15</v>
      </c>
    </row>
    <row r="9" spans="1:14" ht="18.75" x14ac:dyDescent="0.25">
      <c r="A9" s="5">
        <v>6</v>
      </c>
      <c r="B9" s="6" t="s">
        <v>495</v>
      </c>
      <c r="C9" s="54" t="s">
        <v>282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7">
        <f t="shared" si="0"/>
        <v>0</v>
      </c>
    </row>
    <row r="10" spans="1:14" ht="18.75" x14ac:dyDescent="0.25">
      <c r="A10" s="5">
        <v>6</v>
      </c>
      <c r="B10" s="6" t="s">
        <v>495</v>
      </c>
      <c r="C10" s="54" t="s">
        <v>281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7">
        <f t="shared" si="0"/>
        <v>0</v>
      </c>
    </row>
    <row r="11" spans="1:14" ht="18.75" x14ac:dyDescent="0.25">
      <c r="A11" s="5">
        <v>6</v>
      </c>
      <c r="B11" s="6" t="s">
        <v>495</v>
      </c>
      <c r="C11" s="54" t="s">
        <v>280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7">
        <f t="shared" si="0"/>
        <v>0</v>
      </c>
    </row>
    <row r="12" spans="1:14" ht="18.75" x14ac:dyDescent="0.25">
      <c r="A12" s="5">
        <v>6</v>
      </c>
      <c r="B12" s="6" t="s">
        <v>495</v>
      </c>
      <c r="C12" s="54" t="s">
        <v>279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7">
        <f t="shared" si="0"/>
        <v>0</v>
      </c>
    </row>
    <row r="13" spans="1:14" ht="18.75" x14ac:dyDescent="0.25">
      <c r="A13" s="5">
        <v>6</v>
      </c>
      <c r="B13" s="6" t="s">
        <v>495</v>
      </c>
      <c r="C13" s="54" t="s">
        <v>278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7">
        <f t="shared" si="0"/>
        <v>0</v>
      </c>
    </row>
    <row r="14" spans="1:14" ht="18.75" x14ac:dyDescent="0.3">
      <c r="A14" s="126">
        <v>6</v>
      </c>
      <c r="B14" s="6" t="s">
        <v>495</v>
      </c>
      <c r="C14" s="12" t="s">
        <v>277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7">
        <f t="shared" si="0"/>
        <v>0</v>
      </c>
    </row>
    <row r="15" spans="1:14" ht="18.75" x14ac:dyDescent="0.3">
      <c r="A15" s="126">
        <v>6</v>
      </c>
      <c r="B15" s="6" t="s">
        <v>495</v>
      </c>
      <c r="C15" s="12" t="s">
        <v>276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7">
        <f t="shared" si="0"/>
        <v>0</v>
      </c>
    </row>
    <row r="16" spans="1:14" ht="18.75" x14ac:dyDescent="0.3">
      <c r="A16" s="126">
        <v>6</v>
      </c>
      <c r="B16" s="6" t="s">
        <v>495</v>
      </c>
      <c r="C16" s="12" t="s">
        <v>275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7">
        <f t="shared" si="0"/>
        <v>0</v>
      </c>
    </row>
    <row r="17" spans="1:9" ht="18.75" x14ac:dyDescent="0.3">
      <c r="A17" s="126">
        <v>6</v>
      </c>
      <c r="B17" s="6" t="s">
        <v>495</v>
      </c>
      <c r="C17" s="12" t="s">
        <v>274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7">
        <f t="shared" si="0"/>
        <v>0</v>
      </c>
    </row>
    <row r="18" spans="1:9" ht="18.75" x14ac:dyDescent="0.3">
      <c r="A18" s="126">
        <v>6</v>
      </c>
      <c r="B18" s="6" t="s">
        <v>495</v>
      </c>
      <c r="C18" s="12" t="s">
        <v>273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7">
        <f t="shared" si="0"/>
        <v>0</v>
      </c>
    </row>
    <row r="19" spans="1:9" ht="18.75" x14ac:dyDescent="0.3">
      <c r="A19" s="126">
        <v>6</v>
      </c>
      <c r="B19" s="6" t="s">
        <v>495</v>
      </c>
      <c r="C19" s="12" t="s">
        <v>272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7">
        <f t="shared" si="0"/>
        <v>0</v>
      </c>
    </row>
    <row r="20" spans="1:9" ht="18.75" x14ac:dyDescent="0.3">
      <c r="A20" s="126">
        <v>6</v>
      </c>
      <c r="B20" s="6" t="s">
        <v>495</v>
      </c>
      <c r="C20" s="12" t="s">
        <v>271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7">
        <f t="shared" si="0"/>
        <v>0</v>
      </c>
    </row>
    <row r="21" spans="1:9" ht="18.75" x14ac:dyDescent="0.3">
      <c r="A21" s="126">
        <v>6</v>
      </c>
      <c r="B21" s="6" t="s">
        <v>495</v>
      </c>
      <c r="C21" s="12" t="s">
        <v>270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7">
        <f t="shared" si="0"/>
        <v>0</v>
      </c>
    </row>
    <row r="22" spans="1:9" ht="18.75" x14ac:dyDescent="0.3">
      <c r="A22" s="126">
        <v>6</v>
      </c>
      <c r="B22" s="6" t="s">
        <v>495</v>
      </c>
      <c r="C22" s="12" t="s">
        <v>269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7">
        <f t="shared" si="0"/>
        <v>0</v>
      </c>
    </row>
    <row r="23" spans="1:9" ht="18.75" x14ac:dyDescent="0.3">
      <c r="A23" s="126">
        <v>6</v>
      </c>
      <c r="B23" s="6" t="s">
        <v>495</v>
      </c>
      <c r="C23" s="12" t="s">
        <v>268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7">
        <f t="shared" si="0"/>
        <v>0</v>
      </c>
    </row>
    <row r="24" spans="1:9" ht="18.75" x14ac:dyDescent="0.3">
      <c r="A24" s="126">
        <v>6</v>
      </c>
      <c r="B24" s="6" t="s">
        <v>495</v>
      </c>
      <c r="C24" s="12" t="s">
        <v>267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7">
        <f t="shared" si="0"/>
        <v>0</v>
      </c>
    </row>
    <row r="25" spans="1:9" ht="18.75" x14ac:dyDescent="0.3">
      <c r="A25" s="126">
        <v>6</v>
      </c>
      <c r="B25" s="6" t="s">
        <v>495</v>
      </c>
      <c r="C25" s="12" t="s">
        <v>266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7">
        <f t="shared" si="0"/>
        <v>0</v>
      </c>
    </row>
    <row r="26" spans="1:9" ht="18.75" x14ac:dyDescent="0.3">
      <c r="A26" s="126">
        <v>6</v>
      </c>
      <c r="B26" s="6" t="s">
        <v>495</v>
      </c>
      <c r="C26" s="12" t="s">
        <v>265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7">
        <f t="shared" si="0"/>
        <v>0</v>
      </c>
    </row>
    <row r="27" spans="1:9" ht="18.75" x14ac:dyDescent="0.3">
      <c r="A27" s="126">
        <v>6</v>
      </c>
      <c r="B27" s="6" t="s">
        <v>495</v>
      </c>
      <c r="C27" s="12" t="s">
        <v>264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7">
        <f t="shared" si="0"/>
        <v>0</v>
      </c>
    </row>
    <row r="28" spans="1:9" ht="18.75" x14ac:dyDescent="0.3">
      <c r="A28" s="126">
        <v>6</v>
      </c>
      <c r="B28" s="6" t="s">
        <v>495</v>
      </c>
      <c r="C28" s="12" t="s">
        <v>263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7">
        <f t="shared" si="0"/>
        <v>0</v>
      </c>
    </row>
    <row r="29" spans="1:9" ht="18.75" x14ac:dyDescent="0.3">
      <c r="A29" s="126">
        <v>6</v>
      </c>
      <c r="B29" s="6" t="s">
        <v>495</v>
      </c>
      <c r="C29" s="12" t="s">
        <v>262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7">
        <f t="shared" si="0"/>
        <v>0</v>
      </c>
    </row>
    <row r="30" spans="1:9" ht="18.75" x14ac:dyDescent="0.3">
      <c r="A30" s="126">
        <v>6</v>
      </c>
      <c r="B30" s="6" t="s">
        <v>495</v>
      </c>
      <c r="C30" s="12" t="s">
        <v>261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7">
        <f t="shared" si="0"/>
        <v>0</v>
      </c>
    </row>
    <row r="31" spans="1:9" ht="18.75" x14ac:dyDescent="0.3">
      <c r="A31" s="126">
        <v>6</v>
      </c>
      <c r="B31" s="6" t="s">
        <v>495</v>
      </c>
      <c r="C31" s="12" t="s">
        <v>260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7">
        <f t="shared" si="0"/>
        <v>0</v>
      </c>
    </row>
    <row r="32" spans="1:9" ht="18.75" x14ac:dyDescent="0.3">
      <c r="A32" s="126">
        <v>6</v>
      </c>
      <c r="B32" s="6" t="s">
        <v>495</v>
      </c>
      <c r="C32" s="12" t="s">
        <v>259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7">
        <f t="shared" si="0"/>
        <v>0</v>
      </c>
    </row>
    <row r="35" spans="1:9" x14ac:dyDescent="0.25">
      <c r="A35" s="129" t="s">
        <v>496</v>
      </c>
      <c r="B35" s="130"/>
      <c r="C35" s="130"/>
      <c r="D35" s="130"/>
      <c r="E35" s="130"/>
      <c r="F35" s="130"/>
      <c r="G35" s="130"/>
      <c r="H35" s="130"/>
      <c r="I35" s="130"/>
    </row>
    <row r="36" spans="1:9" ht="15.75" x14ac:dyDescent="0.25">
      <c r="A36" s="48"/>
      <c r="C36" s="48"/>
      <c r="D36" s="9"/>
      <c r="E36" s="133" t="s">
        <v>399</v>
      </c>
      <c r="F36" s="133"/>
      <c r="G36" s="9"/>
      <c r="H36" s="9"/>
      <c r="I36" s="9"/>
    </row>
  </sheetData>
  <mergeCells count="3">
    <mergeCell ref="A35:I35"/>
    <mergeCell ref="A2:I2"/>
    <mergeCell ref="E36:F3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I31" sqref="I31"/>
    </sheetView>
  </sheetViews>
  <sheetFormatPr defaultRowHeight="15" x14ac:dyDescent="0.25"/>
  <cols>
    <col min="1" max="1" width="19.42578125" customWidth="1"/>
    <col min="2" max="2" width="14.28515625" customWidth="1"/>
    <col min="3" max="3" width="41" customWidth="1"/>
    <col min="4" max="4" width="16.42578125" customWidth="1"/>
    <col min="5" max="5" width="15.28515625" customWidth="1"/>
    <col min="6" max="6" width="14.5703125" customWidth="1"/>
    <col min="7" max="7" width="16.28515625" customWidth="1"/>
    <col min="8" max="8" width="18" customWidth="1"/>
    <col min="9" max="9" width="13.7109375" customWidth="1"/>
  </cols>
  <sheetData>
    <row r="1" spans="1:14" ht="15" customHeight="1" x14ac:dyDescent="0.25">
      <c r="A1" s="1"/>
    </row>
    <row r="2" spans="1:14" ht="54.75" customHeight="1" x14ac:dyDescent="0.25">
      <c r="A2" s="128" t="s">
        <v>258</v>
      </c>
      <c r="B2" s="128"/>
      <c r="C2" s="128"/>
      <c r="D2" s="128"/>
      <c r="E2" s="128"/>
      <c r="F2" s="128"/>
      <c r="G2" s="128"/>
      <c r="H2" s="128"/>
      <c r="I2" s="128"/>
    </row>
    <row r="3" spans="1:14" ht="66" x14ac:dyDescent="0.25">
      <c r="A3" s="79" t="s">
        <v>0</v>
      </c>
      <c r="B3" s="79" t="s">
        <v>1</v>
      </c>
      <c r="C3" s="79" t="s">
        <v>2</v>
      </c>
      <c r="D3" s="79" t="s">
        <v>3</v>
      </c>
      <c r="E3" s="79" t="s">
        <v>4</v>
      </c>
      <c r="F3" s="79" t="s">
        <v>5</v>
      </c>
      <c r="G3" s="79" t="s">
        <v>6</v>
      </c>
      <c r="H3" s="79" t="s">
        <v>7</v>
      </c>
      <c r="I3" s="79" t="s">
        <v>8</v>
      </c>
      <c r="K3" s="14"/>
      <c r="L3" s="14"/>
      <c r="N3" s="14"/>
    </row>
    <row r="4" spans="1:14" ht="18.75" x14ac:dyDescent="0.3">
      <c r="A4" s="10">
        <v>1</v>
      </c>
      <c r="B4" s="6" t="s">
        <v>239</v>
      </c>
      <c r="C4" s="12" t="s">
        <v>249</v>
      </c>
      <c r="D4" s="6">
        <v>0</v>
      </c>
      <c r="E4" s="16">
        <v>0</v>
      </c>
      <c r="F4" s="6">
        <v>0</v>
      </c>
      <c r="G4" s="10">
        <v>50</v>
      </c>
      <c r="H4" s="6">
        <v>0</v>
      </c>
      <c r="I4" s="10">
        <v>50</v>
      </c>
      <c r="K4" s="14"/>
      <c r="L4" s="14"/>
      <c r="N4" s="14"/>
    </row>
    <row r="5" spans="1:14" ht="18.75" x14ac:dyDescent="0.3">
      <c r="A5" s="10">
        <v>1</v>
      </c>
      <c r="B5" s="6" t="s">
        <v>239</v>
      </c>
      <c r="C5" s="12" t="s">
        <v>245</v>
      </c>
      <c r="D5" s="6">
        <v>0</v>
      </c>
      <c r="E5" s="10">
        <v>0</v>
      </c>
      <c r="F5" s="6">
        <v>0</v>
      </c>
      <c r="G5" s="10">
        <v>50</v>
      </c>
      <c r="H5" s="6">
        <v>0</v>
      </c>
      <c r="I5" s="10">
        <v>50</v>
      </c>
      <c r="K5" s="14"/>
      <c r="L5" s="14"/>
      <c r="N5" s="14"/>
    </row>
    <row r="6" spans="1:14" ht="18.75" x14ac:dyDescent="0.3">
      <c r="A6" s="10">
        <v>2</v>
      </c>
      <c r="B6" s="6" t="s">
        <v>239</v>
      </c>
      <c r="C6" s="12" t="s">
        <v>243</v>
      </c>
      <c r="D6" s="6">
        <v>0</v>
      </c>
      <c r="E6" s="10">
        <v>25</v>
      </c>
      <c r="F6" s="6">
        <v>0</v>
      </c>
      <c r="G6" s="10">
        <v>0</v>
      </c>
      <c r="H6" s="6">
        <v>0</v>
      </c>
      <c r="I6" s="10">
        <v>25</v>
      </c>
      <c r="K6" s="14"/>
      <c r="L6" s="14"/>
      <c r="N6" s="14"/>
    </row>
    <row r="7" spans="1:14" ht="18.75" x14ac:dyDescent="0.25">
      <c r="A7" s="6">
        <v>3</v>
      </c>
      <c r="B7" s="6" t="s">
        <v>239</v>
      </c>
      <c r="C7" s="11" t="s">
        <v>251</v>
      </c>
      <c r="D7" s="6">
        <v>0</v>
      </c>
      <c r="E7" s="6">
        <v>15</v>
      </c>
      <c r="F7" s="6">
        <v>0</v>
      </c>
      <c r="G7" s="6">
        <v>0</v>
      </c>
      <c r="H7" s="6">
        <v>0</v>
      </c>
      <c r="I7" s="6">
        <v>15</v>
      </c>
      <c r="K7" s="14"/>
      <c r="L7" s="14"/>
      <c r="N7" s="14"/>
    </row>
    <row r="8" spans="1:14" ht="18.75" x14ac:dyDescent="0.25">
      <c r="A8" s="6">
        <v>4</v>
      </c>
      <c r="B8" s="6" t="s">
        <v>239</v>
      </c>
      <c r="C8" s="11" t="s">
        <v>254</v>
      </c>
      <c r="D8" s="6">
        <v>0</v>
      </c>
      <c r="E8" s="6">
        <v>10</v>
      </c>
      <c r="F8" s="6">
        <v>0</v>
      </c>
      <c r="G8" s="6">
        <v>0</v>
      </c>
      <c r="H8" s="6">
        <v>0</v>
      </c>
      <c r="I8" s="6">
        <v>10</v>
      </c>
      <c r="K8" s="14"/>
      <c r="L8" s="14"/>
      <c r="N8" s="14"/>
    </row>
    <row r="9" spans="1:14" ht="18.75" x14ac:dyDescent="0.25">
      <c r="A9" s="6">
        <v>5</v>
      </c>
      <c r="B9" s="6" t="s">
        <v>239</v>
      </c>
      <c r="C9" s="11" t="s">
        <v>257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K9" s="14"/>
      <c r="L9" s="14"/>
      <c r="N9" s="14"/>
    </row>
    <row r="10" spans="1:14" ht="18.75" x14ac:dyDescent="0.25">
      <c r="A10" s="6">
        <v>5</v>
      </c>
      <c r="B10" s="6" t="s">
        <v>239</v>
      </c>
      <c r="C10" s="11" t="s">
        <v>256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14"/>
      <c r="K10" s="14"/>
      <c r="L10" s="14"/>
      <c r="M10" s="14"/>
      <c r="N10" s="14"/>
    </row>
    <row r="11" spans="1:14" ht="16.5" customHeight="1" x14ac:dyDescent="0.25">
      <c r="A11" s="6">
        <v>5</v>
      </c>
      <c r="B11" s="6" t="s">
        <v>239</v>
      </c>
      <c r="C11" s="11" t="s">
        <v>255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14"/>
      <c r="K11" s="14"/>
      <c r="L11" s="14"/>
      <c r="M11" s="14"/>
      <c r="N11" s="14"/>
    </row>
    <row r="12" spans="1:14" hidden="1" x14ac:dyDescent="0.25">
      <c r="A12" s="124"/>
      <c r="B12" s="124"/>
      <c r="C12" s="124"/>
      <c r="D12" s="124"/>
      <c r="E12" s="124"/>
      <c r="F12" s="124"/>
      <c r="G12" s="124"/>
      <c r="H12" s="124"/>
      <c r="I12" s="124"/>
    </row>
    <row r="13" spans="1:14" ht="18.75" x14ac:dyDescent="0.25">
      <c r="A13" s="6">
        <v>5</v>
      </c>
      <c r="B13" s="6" t="s">
        <v>239</v>
      </c>
      <c r="C13" s="11" t="s">
        <v>253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14" ht="16.5" customHeight="1" x14ac:dyDescent="0.25">
      <c r="A14" s="6">
        <v>5</v>
      </c>
      <c r="B14" s="6" t="s">
        <v>239</v>
      </c>
      <c r="C14" s="11" t="s">
        <v>252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14" ht="1.5" hidden="1" customHeight="1" x14ac:dyDescent="0.25">
      <c r="A15" s="124"/>
      <c r="B15" s="124"/>
      <c r="C15" s="124"/>
      <c r="D15" s="124"/>
      <c r="E15" s="124"/>
      <c r="F15" s="124"/>
      <c r="G15" s="124"/>
      <c r="H15" s="124"/>
      <c r="I15" s="124"/>
    </row>
    <row r="16" spans="1:14" ht="18.75" x14ac:dyDescent="0.25">
      <c r="A16" s="6">
        <v>5</v>
      </c>
      <c r="B16" s="6" t="s">
        <v>239</v>
      </c>
      <c r="C16" s="11" t="s">
        <v>250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11" hidden="1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9"/>
      <c r="K17" s="9"/>
    </row>
    <row r="18" spans="1:11" ht="18.75" x14ac:dyDescent="0.3">
      <c r="A18" s="10">
        <v>5</v>
      </c>
      <c r="B18" s="6" t="s">
        <v>239</v>
      </c>
      <c r="C18" s="12" t="s">
        <v>248</v>
      </c>
      <c r="D18" s="6">
        <v>0</v>
      </c>
      <c r="E18" s="16">
        <v>0</v>
      </c>
      <c r="F18" s="6">
        <v>0</v>
      </c>
      <c r="G18" s="10">
        <v>0</v>
      </c>
      <c r="H18" s="6">
        <v>0</v>
      </c>
      <c r="I18" s="10">
        <v>0</v>
      </c>
      <c r="J18" s="9"/>
      <c r="K18" s="9"/>
    </row>
    <row r="19" spans="1:11" ht="18.75" x14ac:dyDescent="0.3">
      <c r="A19" s="10">
        <v>5</v>
      </c>
      <c r="B19" s="6" t="s">
        <v>239</v>
      </c>
      <c r="C19" s="12" t="s">
        <v>247</v>
      </c>
      <c r="D19" s="6">
        <v>0</v>
      </c>
      <c r="E19" s="16">
        <v>0</v>
      </c>
      <c r="F19" s="6">
        <v>0</v>
      </c>
      <c r="G19" s="10">
        <v>0</v>
      </c>
      <c r="H19" s="6">
        <v>0</v>
      </c>
      <c r="I19" s="10">
        <v>0</v>
      </c>
      <c r="J19" s="9"/>
      <c r="K19" s="9"/>
    </row>
    <row r="20" spans="1:11" ht="15.75" customHeight="1" x14ac:dyDescent="0.3">
      <c r="A20" s="10">
        <v>5</v>
      </c>
      <c r="B20" s="6" t="s">
        <v>239</v>
      </c>
      <c r="C20" s="12" t="s">
        <v>246</v>
      </c>
      <c r="D20" s="6">
        <v>0</v>
      </c>
      <c r="E20" s="10">
        <v>0</v>
      </c>
      <c r="F20" s="6">
        <v>0</v>
      </c>
      <c r="G20" s="10">
        <v>0</v>
      </c>
      <c r="H20" s="6">
        <v>0</v>
      </c>
      <c r="I20" s="10">
        <v>0</v>
      </c>
    </row>
    <row r="21" spans="1:11" ht="0.75" hidden="1" customHeight="1" x14ac:dyDescent="0.25"/>
    <row r="22" spans="1:11" ht="18" customHeight="1" x14ac:dyDescent="0.3">
      <c r="A22" s="10">
        <v>5</v>
      </c>
      <c r="B22" s="6" t="s">
        <v>239</v>
      </c>
      <c r="C22" s="12" t="s">
        <v>244</v>
      </c>
      <c r="D22" s="6">
        <v>0</v>
      </c>
      <c r="E22" s="10">
        <v>0</v>
      </c>
      <c r="F22" s="6">
        <v>0</v>
      </c>
      <c r="G22" s="10">
        <v>0</v>
      </c>
      <c r="H22" s="6">
        <v>0</v>
      </c>
      <c r="I22" s="10">
        <v>0</v>
      </c>
    </row>
    <row r="23" spans="1:11" hidden="1" x14ac:dyDescent="0.25">
      <c r="A23" s="124"/>
      <c r="B23" s="124"/>
      <c r="C23" s="124"/>
      <c r="D23" s="124"/>
      <c r="E23" s="124"/>
      <c r="F23" s="124"/>
      <c r="G23" s="124"/>
      <c r="H23" s="124"/>
      <c r="I23" s="124"/>
    </row>
    <row r="24" spans="1:11" ht="18.75" x14ac:dyDescent="0.3">
      <c r="A24" s="10">
        <v>5</v>
      </c>
      <c r="B24" s="6" t="s">
        <v>239</v>
      </c>
      <c r="C24" s="12" t="s">
        <v>242</v>
      </c>
      <c r="D24" s="6">
        <v>0</v>
      </c>
      <c r="E24" s="10">
        <v>0</v>
      </c>
      <c r="F24" s="6">
        <v>0</v>
      </c>
      <c r="G24" s="10">
        <v>0</v>
      </c>
      <c r="H24" s="6">
        <v>0</v>
      </c>
      <c r="I24" s="10">
        <v>0</v>
      </c>
    </row>
    <row r="25" spans="1:11" ht="18.75" x14ac:dyDescent="0.3">
      <c r="A25" s="10">
        <v>5</v>
      </c>
      <c r="B25" s="6" t="s">
        <v>239</v>
      </c>
      <c r="C25" s="12" t="s">
        <v>241</v>
      </c>
      <c r="D25" s="6">
        <v>0</v>
      </c>
      <c r="E25" s="10">
        <v>0</v>
      </c>
      <c r="F25" s="6">
        <v>0</v>
      </c>
      <c r="G25" s="10">
        <v>0</v>
      </c>
      <c r="H25" s="6">
        <v>0</v>
      </c>
      <c r="I25" s="10">
        <v>0</v>
      </c>
    </row>
    <row r="26" spans="1:11" ht="18.75" x14ac:dyDescent="0.3">
      <c r="A26" s="10">
        <v>5</v>
      </c>
      <c r="B26" s="6" t="s">
        <v>239</v>
      </c>
      <c r="C26" s="12" t="s">
        <v>240</v>
      </c>
      <c r="D26" s="6">
        <v>0</v>
      </c>
      <c r="E26" s="10">
        <v>0</v>
      </c>
      <c r="F26" s="6">
        <v>0</v>
      </c>
      <c r="G26" s="10">
        <v>0</v>
      </c>
      <c r="H26" s="6">
        <v>0</v>
      </c>
      <c r="I26" s="10">
        <v>0</v>
      </c>
    </row>
    <row r="27" spans="1:11" ht="18.75" x14ac:dyDescent="0.3">
      <c r="A27" s="10">
        <v>5</v>
      </c>
      <c r="B27" s="6" t="s">
        <v>239</v>
      </c>
      <c r="C27" s="12" t="s">
        <v>238</v>
      </c>
      <c r="D27" s="6">
        <v>0</v>
      </c>
      <c r="E27" s="10">
        <v>0</v>
      </c>
      <c r="F27" s="6">
        <v>0</v>
      </c>
      <c r="G27" s="10">
        <v>0</v>
      </c>
      <c r="H27" s="6">
        <v>0</v>
      </c>
      <c r="I27" s="10">
        <v>0</v>
      </c>
      <c r="J27" s="9"/>
    </row>
    <row r="28" spans="1:11" ht="18.75" x14ac:dyDescent="0.25">
      <c r="A28" s="9"/>
      <c r="B28" s="9"/>
      <c r="C28" s="9"/>
      <c r="D28" s="9"/>
      <c r="E28" s="9"/>
      <c r="F28" s="9"/>
      <c r="G28" s="63"/>
      <c r="H28" s="9"/>
      <c r="I28" s="50"/>
    </row>
    <row r="29" spans="1:11" ht="18.75" x14ac:dyDescent="0.25">
      <c r="A29" s="9"/>
      <c r="B29" s="9"/>
      <c r="C29" s="129" t="s">
        <v>396</v>
      </c>
      <c r="D29" s="129"/>
      <c r="E29" s="129"/>
      <c r="F29" s="9"/>
      <c r="G29" s="9"/>
      <c r="H29" s="9"/>
      <c r="I29" s="50"/>
    </row>
    <row r="30" spans="1:11" ht="18.75" x14ac:dyDescent="0.25">
      <c r="A30" s="9"/>
      <c r="B30" s="9"/>
      <c r="C30" s="129" t="s">
        <v>397</v>
      </c>
      <c r="D30" s="129"/>
      <c r="E30" s="9"/>
      <c r="F30" s="9"/>
      <c r="G30" s="9"/>
      <c r="H30" s="9"/>
      <c r="I30" s="50"/>
    </row>
    <row r="31" spans="1:11" ht="18.75" x14ac:dyDescent="0.25">
      <c r="A31" s="9"/>
      <c r="B31" s="9"/>
      <c r="C31" s="9"/>
      <c r="D31" s="9"/>
      <c r="E31" s="9"/>
      <c r="F31" s="9"/>
      <c r="G31" s="9"/>
      <c r="H31" s="9"/>
      <c r="I31" s="50"/>
    </row>
    <row r="32" spans="1:11" ht="18.75" x14ac:dyDescent="0.25">
      <c r="A32" s="9"/>
      <c r="B32" s="9"/>
      <c r="C32" s="9"/>
      <c r="D32" s="9"/>
      <c r="E32" s="9"/>
      <c r="F32" s="9"/>
      <c r="G32" s="9"/>
      <c r="H32" s="9"/>
      <c r="I32" s="50"/>
    </row>
    <row r="33" spans="1:11" ht="18.75" x14ac:dyDescent="0.25">
      <c r="A33" s="9"/>
      <c r="B33" s="9"/>
      <c r="C33" s="9"/>
      <c r="D33" s="9"/>
      <c r="E33" s="9"/>
      <c r="F33" s="9"/>
      <c r="G33" s="9"/>
      <c r="H33" s="9"/>
      <c r="I33" s="50"/>
    </row>
    <row r="34" spans="1:11" ht="44.25" customHeight="1" x14ac:dyDescent="0.25">
      <c r="A34" s="9"/>
      <c r="B34" s="9"/>
      <c r="C34" s="9"/>
      <c r="D34" s="9"/>
      <c r="E34" s="9"/>
      <c r="F34" s="9"/>
      <c r="G34" s="9"/>
      <c r="H34" s="9"/>
      <c r="I34" s="50"/>
    </row>
    <row r="35" spans="1:11" ht="15" customHeight="1" x14ac:dyDescent="0.25">
      <c r="A35" s="9"/>
      <c r="B35" s="9"/>
      <c r="C35" s="9"/>
      <c r="D35" s="9"/>
      <c r="E35" s="9"/>
      <c r="F35" s="9"/>
      <c r="G35" s="9"/>
      <c r="H35" s="9"/>
      <c r="I35" s="50"/>
      <c r="J35" s="49"/>
      <c r="K35" s="49"/>
    </row>
    <row r="36" spans="1:11" ht="18.75" x14ac:dyDescent="0.25">
      <c r="A36" s="9"/>
      <c r="B36" s="9"/>
      <c r="C36" s="9"/>
      <c r="D36" s="9"/>
      <c r="E36" s="9"/>
      <c r="F36" s="9"/>
      <c r="G36" s="9"/>
      <c r="H36" s="9"/>
      <c r="I36" s="50"/>
    </row>
    <row r="37" spans="1:11" ht="18.75" x14ac:dyDescent="0.25">
      <c r="A37" s="9"/>
      <c r="B37" s="9"/>
      <c r="C37" s="9"/>
      <c r="D37" s="9"/>
      <c r="E37" s="9"/>
      <c r="F37" s="9"/>
      <c r="G37" s="9"/>
      <c r="H37" s="9"/>
      <c r="I37" s="50"/>
    </row>
    <row r="38" spans="1:11" ht="18.75" x14ac:dyDescent="0.25">
      <c r="A38" s="9"/>
      <c r="B38" s="9"/>
      <c r="C38" s="9"/>
      <c r="D38" s="9"/>
      <c r="E38" s="9"/>
      <c r="F38" s="9"/>
      <c r="G38" s="9"/>
      <c r="H38" s="9"/>
      <c r="I38" s="50"/>
    </row>
    <row r="39" spans="1:11" ht="18.75" x14ac:dyDescent="0.25">
      <c r="A39" s="9"/>
      <c r="B39" s="9"/>
      <c r="C39" s="9"/>
      <c r="D39" s="9"/>
      <c r="E39" s="9"/>
      <c r="F39" s="9"/>
      <c r="G39" s="9"/>
      <c r="H39" s="9"/>
      <c r="I39" s="50"/>
    </row>
    <row r="40" spans="1:11" ht="18.75" x14ac:dyDescent="0.25">
      <c r="A40" s="9"/>
      <c r="B40" s="9"/>
      <c r="C40" s="9"/>
      <c r="D40" s="9"/>
      <c r="E40" s="9"/>
      <c r="F40" s="9"/>
      <c r="G40" s="9"/>
      <c r="H40" s="9"/>
      <c r="I40" s="50"/>
    </row>
    <row r="41" spans="1:11" ht="18.75" x14ac:dyDescent="0.25">
      <c r="A41" s="9"/>
      <c r="B41" s="9"/>
      <c r="C41" s="9"/>
      <c r="D41" s="9"/>
      <c r="E41" s="9"/>
      <c r="F41" s="9"/>
      <c r="G41" s="9"/>
      <c r="H41" s="9"/>
      <c r="I41" s="50"/>
    </row>
    <row r="42" spans="1:11" ht="18.75" x14ac:dyDescent="0.25">
      <c r="A42" s="9"/>
      <c r="B42" s="9"/>
      <c r="C42" s="9"/>
      <c r="D42" s="9"/>
      <c r="E42" s="9"/>
      <c r="F42" s="9"/>
      <c r="G42" s="9"/>
      <c r="H42" s="9"/>
      <c r="I42" s="50"/>
    </row>
    <row r="46" spans="1:11" ht="15.75" x14ac:dyDescent="0.25">
      <c r="A46" s="129"/>
      <c r="B46" s="130"/>
      <c r="C46" s="130"/>
      <c r="D46" s="130"/>
      <c r="E46" s="130"/>
      <c r="F46" s="130"/>
      <c r="G46" s="130"/>
      <c r="H46" s="130"/>
      <c r="I46" s="130"/>
    </row>
    <row r="47" spans="1:11" ht="15.75" x14ac:dyDescent="0.25">
      <c r="A47" s="48"/>
      <c r="C47" s="48"/>
      <c r="D47" s="9"/>
      <c r="E47" s="48"/>
      <c r="F47" s="9"/>
      <c r="G47" s="9"/>
      <c r="H47" s="9"/>
      <c r="I47" s="9"/>
    </row>
  </sheetData>
  <mergeCells count="4">
    <mergeCell ref="A46:I46"/>
    <mergeCell ref="A2:I2"/>
    <mergeCell ref="C29:E29"/>
    <mergeCell ref="C30:D3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80" zoomScaleNormal="80" workbookViewId="0">
      <selection activeCell="H19" sqref="H19"/>
    </sheetView>
  </sheetViews>
  <sheetFormatPr defaultRowHeight="15" x14ac:dyDescent="0.25"/>
  <cols>
    <col min="1" max="1" width="20.7109375" customWidth="1"/>
    <col min="2" max="2" width="14.42578125" customWidth="1"/>
    <col min="3" max="3" width="33.85546875" customWidth="1"/>
    <col min="4" max="4" width="15.140625" customWidth="1"/>
    <col min="5" max="5" width="14.28515625" customWidth="1"/>
    <col min="6" max="6" width="16.7109375" customWidth="1"/>
    <col min="7" max="7" width="16.140625" customWidth="1"/>
    <col min="8" max="8" width="15.42578125" customWidth="1"/>
    <col min="9" max="9" width="13.42578125" customWidth="1"/>
  </cols>
  <sheetData>
    <row r="1" spans="1:14" ht="15" customHeight="1" x14ac:dyDescent="0.25">
      <c r="A1" s="1"/>
    </row>
    <row r="2" spans="1:14" ht="66" customHeight="1" thickBot="1" x14ac:dyDescent="0.3">
      <c r="A2" s="128" t="s">
        <v>435</v>
      </c>
      <c r="B2" s="128"/>
      <c r="C2" s="128"/>
      <c r="D2" s="128"/>
      <c r="E2" s="128"/>
      <c r="F2" s="128"/>
      <c r="G2" s="128"/>
      <c r="H2" s="128"/>
      <c r="I2" s="128"/>
    </row>
    <row r="3" spans="1:14" ht="66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  <c r="N3" s="14"/>
    </row>
    <row r="4" spans="1:14" ht="18.75" x14ac:dyDescent="0.25">
      <c r="A4" s="53">
        <v>1</v>
      </c>
      <c r="B4" s="19" t="s">
        <v>234</v>
      </c>
      <c r="C4" s="54" t="s">
        <v>237</v>
      </c>
      <c r="D4" s="19">
        <v>12</v>
      </c>
      <c r="E4" s="19">
        <v>55</v>
      </c>
      <c r="F4" s="19">
        <v>125</v>
      </c>
      <c r="G4" s="19">
        <v>30</v>
      </c>
      <c r="H4" s="19">
        <v>5</v>
      </c>
      <c r="I4" s="55">
        <f t="shared" ref="I4:I7" si="0">SUM(D4,E4,F4,G4,H4)</f>
        <v>227</v>
      </c>
      <c r="K4" s="14"/>
      <c r="L4" s="14"/>
      <c r="N4" s="14"/>
    </row>
    <row r="5" spans="1:14" ht="18.75" x14ac:dyDescent="0.25">
      <c r="A5" s="53">
        <v>2</v>
      </c>
      <c r="B5" s="19" t="s">
        <v>234</v>
      </c>
      <c r="C5" s="54" t="s">
        <v>236</v>
      </c>
      <c r="D5" s="19">
        <v>4</v>
      </c>
      <c r="E5" s="19">
        <v>10</v>
      </c>
      <c r="F5" s="19">
        <v>0</v>
      </c>
      <c r="G5" s="19">
        <v>0</v>
      </c>
      <c r="H5" s="19">
        <v>0</v>
      </c>
      <c r="I5" s="55">
        <f t="shared" si="0"/>
        <v>14</v>
      </c>
      <c r="J5" s="14"/>
      <c r="K5" s="14"/>
      <c r="L5" s="14"/>
      <c r="M5" s="14"/>
      <c r="N5" s="14"/>
    </row>
    <row r="6" spans="1:14" ht="18.75" x14ac:dyDescent="0.25">
      <c r="A6" s="53">
        <v>3</v>
      </c>
      <c r="B6" s="19" t="s">
        <v>234</v>
      </c>
      <c r="C6" s="54" t="s">
        <v>235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55">
        <f t="shared" si="0"/>
        <v>0</v>
      </c>
    </row>
    <row r="7" spans="1:14" ht="18.75" x14ac:dyDescent="0.25">
      <c r="A7" s="53">
        <v>3</v>
      </c>
      <c r="B7" s="19" t="s">
        <v>234</v>
      </c>
      <c r="C7" s="54" t="s">
        <v>233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55">
        <f t="shared" si="0"/>
        <v>0</v>
      </c>
    </row>
    <row r="8" spans="1:14" ht="18.75" x14ac:dyDescent="0.25">
      <c r="A8" s="99"/>
      <c r="B8" s="99"/>
      <c r="C8" s="99"/>
      <c r="D8" s="99"/>
      <c r="E8" s="99"/>
      <c r="F8" s="99"/>
      <c r="G8" s="99"/>
      <c r="H8" s="99"/>
      <c r="I8" s="99"/>
    </row>
    <row r="9" spans="1:14" ht="18.75" x14ac:dyDescent="0.25">
      <c r="A9" s="99"/>
      <c r="B9" s="99"/>
      <c r="C9" s="99"/>
      <c r="D9" s="99"/>
      <c r="E9" s="99"/>
      <c r="F9" s="99"/>
      <c r="G9" s="99"/>
      <c r="H9" s="99"/>
      <c r="I9" s="99"/>
    </row>
    <row r="12" spans="1:14" x14ac:dyDescent="0.25">
      <c r="A12" s="129" t="s">
        <v>483</v>
      </c>
      <c r="B12" s="130"/>
      <c r="C12" s="130"/>
      <c r="D12" s="130"/>
      <c r="E12" s="130"/>
      <c r="F12" s="130"/>
      <c r="G12" s="130"/>
      <c r="H12" s="130"/>
      <c r="I12" s="130"/>
    </row>
    <row r="13" spans="1:14" ht="15.75" x14ac:dyDescent="0.25">
      <c r="A13" s="48"/>
      <c r="C13" s="48"/>
      <c r="D13" s="9"/>
      <c r="E13" s="48" t="s">
        <v>12</v>
      </c>
      <c r="F13" s="9"/>
      <c r="G13" s="9"/>
      <c r="H13" s="9"/>
      <c r="I13" s="9"/>
    </row>
  </sheetData>
  <mergeCells count="2">
    <mergeCell ref="A12:I12"/>
    <mergeCell ref="A2:I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80" zoomScaleNormal="80" workbookViewId="0">
      <selection activeCell="N18" sqref="N18"/>
    </sheetView>
  </sheetViews>
  <sheetFormatPr defaultRowHeight="15" x14ac:dyDescent="0.25"/>
  <cols>
    <col min="1" max="1" width="21.28515625" customWidth="1"/>
    <col min="2" max="2" width="12.7109375" customWidth="1"/>
    <col min="3" max="3" width="21.5703125" customWidth="1"/>
    <col min="4" max="4" width="16.28515625" customWidth="1"/>
    <col min="5" max="5" width="15.42578125" customWidth="1"/>
    <col min="6" max="6" width="14.5703125" customWidth="1"/>
    <col min="7" max="7" width="15.42578125" customWidth="1"/>
    <col min="8" max="8" width="16.28515625" customWidth="1"/>
    <col min="9" max="9" width="13.42578125" customWidth="1"/>
  </cols>
  <sheetData>
    <row r="1" spans="1:9" ht="65.25" customHeight="1" thickBot="1" x14ac:dyDescent="0.3">
      <c r="A1" s="131" t="s">
        <v>491</v>
      </c>
      <c r="B1" s="131"/>
      <c r="C1" s="131"/>
      <c r="D1" s="131"/>
      <c r="E1" s="131"/>
      <c r="F1" s="131"/>
      <c r="G1" s="131"/>
      <c r="H1" s="131"/>
      <c r="I1" s="131"/>
    </row>
    <row r="2" spans="1:9" ht="66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9" ht="18.75" x14ac:dyDescent="0.25">
      <c r="A3" s="51">
        <v>1</v>
      </c>
      <c r="B3" s="6" t="s">
        <v>222</v>
      </c>
      <c r="C3" s="11" t="s">
        <v>16</v>
      </c>
      <c r="D3" s="6">
        <v>0</v>
      </c>
      <c r="E3" s="6">
        <v>55</v>
      </c>
      <c r="F3" s="6">
        <v>0</v>
      </c>
      <c r="G3" s="6">
        <v>0</v>
      </c>
      <c r="H3" s="6">
        <v>0</v>
      </c>
      <c r="I3" s="7">
        <f t="shared" ref="I3:I9" si="0">SUM(D3,E3,F3,G3,H3)</f>
        <v>55</v>
      </c>
    </row>
    <row r="4" spans="1:9" ht="18.75" x14ac:dyDescent="0.3">
      <c r="A4" s="51">
        <v>2</v>
      </c>
      <c r="B4" s="6" t="s">
        <v>222</v>
      </c>
      <c r="C4" s="52" t="s">
        <v>29</v>
      </c>
      <c r="D4" s="6">
        <v>0</v>
      </c>
      <c r="E4" s="10">
        <v>45</v>
      </c>
      <c r="F4" s="6">
        <v>0</v>
      </c>
      <c r="G4" s="6">
        <v>0</v>
      </c>
      <c r="H4" s="6">
        <v>0</v>
      </c>
      <c r="I4" s="7">
        <f t="shared" si="0"/>
        <v>45</v>
      </c>
    </row>
    <row r="5" spans="1:9" ht="18.75" x14ac:dyDescent="0.25">
      <c r="A5" s="51">
        <v>3</v>
      </c>
      <c r="B5" s="6" t="s">
        <v>222</v>
      </c>
      <c r="C5" s="11" t="s">
        <v>18</v>
      </c>
      <c r="D5" s="6">
        <v>0</v>
      </c>
      <c r="E5" s="6">
        <v>30</v>
      </c>
      <c r="F5" s="6">
        <v>0</v>
      </c>
      <c r="G5" s="6">
        <v>0</v>
      </c>
      <c r="H5" s="6">
        <v>0</v>
      </c>
      <c r="I5" s="7">
        <f t="shared" si="0"/>
        <v>30</v>
      </c>
    </row>
    <row r="6" spans="1:9" ht="18.75" x14ac:dyDescent="0.25">
      <c r="A6" s="51">
        <v>3</v>
      </c>
      <c r="B6" s="6" t="s">
        <v>222</v>
      </c>
      <c r="C6" s="11" t="s">
        <v>19</v>
      </c>
      <c r="D6" s="6">
        <v>0</v>
      </c>
      <c r="E6" s="6">
        <v>30</v>
      </c>
      <c r="F6" s="6">
        <v>0</v>
      </c>
      <c r="G6" s="6">
        <v>0</v>
      </c>
      <c r="H6" s="6">
        <v>0</v>
      </c>
      <c r="I6" s="7">
        <f t="shared" si="0"/>
        <v>30</v>
      </c>
    </row>
    <row r="7" spans="1:9" ht="18.75" x14ac:dyDescent="0.25">
      <c r="A7" s="51">
        <v>3</v>
      </c>
      <c r="B7" s="6" t="s">
        <v>222</v>
      </c>
      <c r="C7" s="11" t="s">
        <v>22</v>
      </c>
      <c r="D7" s="6">
        <v>0</v>
      </c>
      <c r="E7" s="6">
        <v>30</v>
      </c>
      <c r="F7" s="6">
        <v>0</v>
      </c>
      <c r="G7" s="6">
        <v>0</v>
      </c>
      <c r="H7" s="6">
        <v>0</v>
      </c>
      <c r="I7" s="7">
        <f t="shared" si="0"/>
        <v>30</v>
      </c>
    </row>
    <row r="8" spans="1:9" ht="18.75" x14ac:dyDescent="0.3">
      <c r="A8" s="51">
        <v>3</v>
      </c>
      <c r="B8" s="6" t="s">
        <v>222</v>
      </c>
      <c r="C8" s="52" t="s">
        <v>25</v>
      </c>
      <c r="D8" s="6">
        <v>0</v>
      </c>
      <c r="E8" s="10">
        <v>30</v>
      </c>
      <c r="F8" s="6">
        <v>0</v>
      </c>
      <c r="G8" s="6">
        <v>0</v>
      </c>
      <c r="H8" s="6">
        <v>0</v>
      </c>
      <c r="I8" s="7">
        <f t="shared" si="0"/>
        <v>30</v>
      </c>
    </row>
    <row r="9" spans="1:9" ht="18.75" x14ac:dyDescent="0.3">
      <c r="A9" s="51">
        <v>3</v>
      </c>
      <c r="B9" s="6" t="s">
        <v>222</v>
      </c>
      <c r="C9" s="52" t="s">
        <v>28</v>
      </c>
      <c r="D9" s="6">
        <v>0</v>
      </c>
      <c r="E9" s="10">
        <v>30</v>
      </c>
      <c r="F9" s="6">
        <v>0</v>
      </c>
      <c r="G9" s="6">
        <v>0</v>
      </c>
      <c r="H9" s="6">
        <v>0</v>
      </c>
      <c r="I9" s="7">
        <f t="shared" si="0"/>
        <v>30</v>
      </c>
    </row>
    <row r="10" spans="1:9" ht="18.75" x14ac:dyDescent="0.25">
      <c r="A10" s="51">
        <v>4</v>
      </c>
      <c r="B10" s="6" t="s">
        <v>222</v>
      </c>
      <c r="C10" s="11" t="s">
        <v>13</v>
      </c>
      <c r="D10" s="7">
        <f>SUM(D11,E11,F11,G11,H11)</f>
        <v>0</v>
      </c>
      <c r="E10" s="6">
        <v>0</v>
      </c>
      <c r="F10" s="6">
        <v>0</v>
      </c>
      <c r="G10" s="6">
        <v>0</v>
      </c>
      <c r="H10" s="6">
        <v>0</v>
      </c>
      <c r="I10" s="18">
        <v>0</v>
      </c>
    </row>
    <row r="11" spans="1:9" ht="18.75" x14ac:dyDescent="0.25">
      <c r="A11" s="51">
        <v>4</v>
      </c>
      <c r="B11" s="6" t="s">
        <v>222</v>
      </c>
      <c r="C11" s="11" t="s">
        <v>14</v>
      </c>
      <c r="D11" s="6">
        <v>0</v>
      </c>
      <c r="E11" s="6">
        <v>0</v>
      </c>
      <c r="F11" s="6">
        <v>0</v>
      </c>
      <c r="G11" s="6">
        <v>0</v>
      </c>
      <c r="H11" s="65">
        <v>0</v>
      </c>
      <c r="I11" s="101">
        <v>0</v>
      </c>
    </row>
    <row r="12" spans="1:9" ht="17.25" customHeight="1" x14ac:dyDescent="0.25">
      <c r="A12" s="51">
        <v>4</v>
      </c>
      <c r="B12" s="6" t="s">
        <v>222</v>
      </c>
      <c r="C12" s="11" t="s">
        <v>15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100">
        <f>SUM(D12,E12,F12,G12,H12)</f>
        <v>0</v>
      </c>
    </row>
    <row r="13" spans="1:9" ht="0.75" hidden="1" customHeight="1" x14ac:dyDescent="0.25"/>
    <row r="14" spans="1:9" ht="18.75" x14ac:dyDescent="0.25">
      <c r="A14" s="51">
        <v>4</v>
      </c>
      <c r="B14" s="6" t="s">
        <v>222</v>
      </c>
      <c r="C14" s="11" t="s">
        <v>17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7">
        <f t="shared" ref="I14:I27" si="1">SUM(D14,E14,F14,G14,H14)</f>
        <v>0</v>
      </c>
    </row>
    <row r="15" spans="1:9" hidden="1" x14ac:dyDescent="0.25"/>
    <row r="16" spans="1:9" hidden="1" x14ac:dyDescent="0.25"/>
    <row r="17" spans="1:9" ht="18.75" x14ac:dyDescent="0.25">
      <c r="A17" s="51">
        <v>4</v>
      </c>
      <c r="B17" s="6" t="s">
        <v>222</v>
      </c>
      <c r="C17" s="11" t="s">
        <v>20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7">
        <f t="shared" si="1"/>
        <v>0</v>
      </c>
    </row>
    <row r="18" spans="1:9" ht="16.5" customHeight="1" x14ac:dyDescent="0.25">
      <c r="A18" s="51">
        <v>4</v>
      </c>
      <c r="B18" s="6" t="s">
        <v>222</v>
      </c>
      <c r="C18" s="11" t="s">
        <v>21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7">
        <f t="shared" si="1"/>
        <v>0</v>
      </c>
    </row>
    <row r="19" spans="1:9" hidden="1" x14ac:dyDescent="0.25"/>
    <row r="20" spans="1:9" ht="18.75" x14ac:dyDescent="0.3">
      <c r="A20" s="51">
        <v>4</v>
      </c>
      <c r="B20" s="6" t="s">
        <v>222</v>
      </c>
      <c r="C20" s="52" t="s">
        <v>23</v>
      </c>
      <c r="D20" s="6">
        <v>0</v>
      </c>
      <c r="E20" s="10">
        <v>0</v>
      </c>
      <c r="F20" s="6">
        <v>0</v>
      </c>
      <c r="G20" s="6">
        <v>0</v>
      </c>
      <c r="H20" s="6">
        <v>0</v>
      </c>
      <c r="I20" s="7">
        <f t="shared" si="1"/>
        <v>0</v>
      </c>
    </row>
    <row r="21" spans="1:9" ht="18.75" x14ac:dyDescent="0.3">
      <c r="A21" s="51">
        <v>4</v>
      </c>
      <c r="B21" s="6" t="s">
        <v>222</v>
      </c>
      <c r="C21" s="52" t="s">
        <v>24</v>
      </c>
      <c r="D21" s="6">
        <v>0</v>
      </c>
      <c r="E21" s="10">
        <v>0</v>
      </c>
      <c r="F21" s="6">
        <v>0</v>
      </c>
      <c r="G21" s="6">
        <v>0</v>
      </c>
      <c r="H21" s="6">
        <v>0</v>
      </c>
      <c r="I21" s="7">
        <f t="shared" si="1"/>
        <v>0</v>
      </c>
    </row>
    <row r="22" spans="1:9" ht="18" customHeight="1" x14ac:dyDescent="0.3">
      <c r="A22" s="51">
        <v>4</v>
      </c>
      <c r="B22" s="6" t="s">
        <v>222</v>
      </c>
      <c r="C22" s="52" t="s">
        <v>225</v>
      </c>
      <c r="D22" s="6">
        <v>0</v>
      </c>
      <c r="E22" s="10">
        <v>0</v>
      </c>
      <c r="F22" s="6">
        <v>0</v>
      </c>
      <c r="G22" s="6">
        <v>0</v>
      </c>
      <c r="H22" s="6">
        <v>0</v>
      </c>
      <c r="I22" s="7">
        <f t="shared" si="1"/>
        <v>0</v>
      </c>
    </row>
    <row r="23" spans="1:9" hidden="1" x14ac:dyDescent="0.25"/>
    <row r="24" spans="1:9" ht="18.75" x14ac:dyDescent="0.3">
      <c r="A24" s="51">
        <v>4</v>
      </c>
      <c r="B24" s="6" t="s">
        <v>222</v>
      </c>
      <c r="C24" s="52" t="s">
        <v>224</v>
      </c>
      <c r="D24" s="6">
        <v>0</v>
      </c>
      <c r="E24" s="10">
        <v>0</v>
      </c>
      <c r="F24" s="6">
        <v>0</v>
      </c>
      <c r="G24" s="6">
        <v>0</v>
      </c>
      <c r="H24" s="6">
        <v>0</v>
      </c>
      <c r="I24" s="7">
        <f t="shared" si="1"/>
        <v>0</v>
      </c>
    </row>
    <row r="25" spans="1:9" ht="18.75" x14ac:dyDescent="0.3">
      <c r="A25" s="51">
        <v>4</v>
      </c>
      <c r="B25" s="6" t="s">
        <v>222</v>
      </c>
      <c r="C25" s="52" t="s">
        <v>223</v>
      </c>
      <c r="D25" s="6">
        <v>0</v>
      </c>
      <c r="E25" s="10">
        <v>0</v>
      </c>
      <c r="F25" s="6">
        <v>0</v>
      </c>
      <c r="G25" s="6">
        <v>0</v>
      </c>
      <c r="H25" s="6">
        <v>0</v>
      </c>
      <c r="I25" s="7">
        <f t="shared" si="1"/>
        <v>0</v>
      </c>
    </row>
    <row r="26" spans="1:9" ht="18.75" x14ac:dyDescent="0.3">
      <c r="A26" s="51">
        <v>4</v>
      </c>
      <c r="B26" s="6" t="s">
        <v>222</v>
      </c>
      <c r="C26" s="52" t="s">
        <v>26</v>
      </c>
      <c r="D26" s="6">
        <v>0</v>
      </c>
      <c r="E26" s="10">
        <v>0</v>
      </c>
      <c r="F26" s="6">
        <v>0</v>
      </c>
      <c r="G26" s="6">
        <v>0</v>
      </c>
      <c r="H26" s="6">
        <v>0</v>
      </c>
      <c r="I26" s="7">
        <f t="shared" si="1"/>
        <v>0</v>
      </c>
    </row>
    <row r="27" spans="1:9" ht="18.75" x14ac:dyDescent="0.3">
      <c r="A27" s="51">
        <v>4</v>
      </c>
      <c r="B27" s="6" t="s">
        <v>222</v>
      </c>
      <c r="C27" s="52" t="s">
        <v>27</v>
      </c>
      <c r="D27" s="6">
        <v>0</v>
      </c>
      <c r="E27" s="10">
        <v>0</v>
      </c>
      <c r="F27" s="6">
        <v>0</v>
      </c>
      <c r="G27" s="6">
        <v>0</v>
      </c>
      <c r="H27" s="6">
        <v>0</v>
      </c>
      <c r="I27" s="7">
        <f t="shared" si="1"/>
        <v>0</v>
      </c>
    </row>
    <row r="30" spans="1:9" x14ac:dyDescent="0.25">
      <c r="A30" s="20"/>
      <c r="B30" s="20"/>
      <c r="C30" s="20"/>
      <c r="D30" s="20"/>
      <c r="E30" s="20"/>
      <c r="F30" s="20"/>
      <c r="G30" s="20"/>
      <c r="H30" s="20"/>
      <c r="I30" s="20"/>
    </row>
    <row r="31" spans="1:9" x14ac:dyDescent="0.25">
      <c r="A31" s="20"/>
      <c r="B31" s="20"/>
      <c r="C31" s="20"/>
      <c r="D31" s="20"/>
      <c r="E31" s="20"/>
      <c r="F31" s="20"/>
      <c r="G31" s="20"/>
      <c r="H31" s="20"/>
      <c r="I31" s="20"/>
    </row>
    <row r="32" spans="1:9" x14ac:dyDescent="0.25">
      <c r="A32" s="20"/>
      <c r="B32" s="20"/>
      <c r="C32" s="20"/>
      <c r="D32" s="20"/>
      <c r="E32" s="20"/>
      <c r="F32" s="20"/>
      <c r="G32" s="20"/>
      <c r="H32" s="20"/>
      <c r="I32" s="20"/>
    </row>
    <row r="33" spans="1:9" x14ac:dyDescent="0.25">
      <c r="A33" s="129" t="s">
        <v>479</v>
      </c>
      <c r="B33" s="132"/>
      <c r="C33" s="132"/>
      <c r="D33" s="132"/>
      <c r="E33" s="132"/>
      <c r="F33" s="132"/>
      <c r="G33" s="132"/>
      <c r="H33" s="132"/>
      <c r="I33" s="132"/>
    </row>
    <row r="34" spans="1:9" ht="15.75" x14ac:dyDescent="0.25">
      <c r="A34" s="8"/>
      <c r="B34" s="20"/>
      <c r="C34" s="8"/>
      <c r="D34" s="21"/>
      <c r="E34" s="8" t="s">
        <v>12</v>
      </c>
      <c r="F34" s="21"/>
      <c r="G34" s="21"/>
      <c r="H34" s="21"/>
      <c r="I34" s="21"/>
    </row>
    <row r="35" spans="1:9" x14ac:dyDescent="0.25">
      <c r="A35" s="20"/>
      <c r="B35" s="20"/>
      <c r="C35" s="20"/>
      <c r="D35" s="20"/>
      <c r="E35" s="20"/>
      <c r="F35" s="20"/>
      <c r="G35" s="20"/>
      <c r="H35" s="20"/>
      <c r="I35" s="20"/>
    </row>
    <row r="36" spans="1:9" x14ac:dyDescent="0.25">
      <c r="A36" s="20"/>
      <c r="B36" s="20"/>
      <c r="C36" s="20"/>
      <c r="D36" s="20"/>
      <c r="E36" s="20"/>
      <c r="F36" s="20"/>
      <c r="G36" s="20"/>
      <c r="H36" s="20"/>
      <c r="I36" s="20"/>
    </row>
  </sheetData>
  <mergeCells count="2">
    <mergeCell ref="A1:I1"/>
    <mergeCell ref="A33:I3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0" zoomScaleNormal="80" workbookViewId="0">
      <selection activeCell="N13" sqref="N13"/>
    </sheetView>
  </sheetViews>
  <sheetFormatPr defaultRowHeight="15" x14ac:dyDescent="0.25"/>
  <cols>
    <col min="1" max="1" width="21.140625" customWidth="1"/>
    <col min="2" max="2" width="15.7109375" customWidth="1"/>
    <col min="3" max="3" width="25.28515625" customWidth="1"/>
    <col min="4" max="4" width="15.140625" customWidth="1"/>
    <col min="5" max="5" width="14.42578125" customWidth="1"/>
    <col min="6" max="6" width="15.28515625" customWidth="1"/>
    <col min="7" max="7" width="13.5703125" customWidth="1"/>
    <col min="8" max="8" width="19.42578125" customWidth="1"/>
    <col min="9" max="9" width="13.7109375" customWidth="1"/>
  </cols>
  <sheetData>
    <row r="1" spans="1:14" ht="15" customHeight="1" x14ac:dyDescent="0.25">
      <c r="A1" s="1"/>
    </row>
    <row r="2" spans="1:14" ht="66" customHeight="1" thickBot="1" x14ac:dyDescent="0.3">
      <c r="A2" s="128" t="s">
        <v>30</v>
      </c>
      <c r="B2" s="128"/>
      <c r="C2" s="128"/>
      <c r="D2" s="128"/>
      <c r="E2" s="128"/>
      <c r="F2" s="128"/>
      <c r="G2" s="128"/>
      <c r="H2" s="128"/>
      <c r="I2" s="128"/>
    </row>
    <row r="3" spans="1:14" ht="68.2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K3" s="14"/>
      <c r="L3" s="14"/>
      <c r="N3" s="14"/>
    </row>
    <row r="4" spans="1:14" ht="21" customHeight="1" x14ac:dyDescent="0.25">
      <c r="A4" s="5">
        <v>1</v>
      </c>
      <c r="B4" s="6" t="s">
        <v>31</v>
      </c>
      <c r="C4" s="11" t="s">
        <v>33</v>
      </c>
      <c r="D4" s="6">
        <v>0</v>
      </c>
      <c r="E4" s="6">
        <v>45</v>
      </c>
      <c r="F4" s="6">
        <v>0</v>
      </c>
      <c r="G4" s="6">
        <v>150</v>
      </c>
      <c r="H4" s="6">
        <v>0</v>
      </c>
      <c r="I4" s="7">
        <f>SUM(D4,E4,F4,G4,H4)</f>
        <v>195</v>
      </c>
      <c r="K4" s="14"/>
      <c r="L4" s="14"/>
      <c r="N4" s="14"/>
    </row>
    <row r="5" spans="1:14" ht="18" customHeight="1" x14ac:dyDescent="0.25">
      <c r="A5" s="5">
        <v>2</v>
      </c>
      <c r="B5" s="6" t="s">
        <v>31</v>
      </c>
      <c r="C5" s="11" t="s">
        <v>32</v>
      </c>
      <c r="D5" s="6">
        <v>0</v>
      </c>
      <c r="E5" s="6">
        <v>0</v>
      </c>
      <c r="F5" s="6">
        <v>150</v>
      </c>
      <c r="G5" s="6">
        <v>0</v>
      </c>
      <c r="H5" s="6">
        <v>0</v>
      </c>
      <c r="I5" s="7">
        <f>SUM(D5,E5,F5,G5,H5)</f>
        <v>150</v>
      </c>
      <c r="K5" s="14"/>
      <c r="L5" s="14"/>
      <c r="N5" s="14"/>
    </row>
    <row r="6" spans="1:14" ht="21.75" hidden="1" customHeight="1" x14ac:dyDescent="0.25">
      <c r="J6" s="14"/>
      <c r="K6" s="14"/>
      <c r="L6" s="14"/>
      <c r="M6" s="14"/>
      <c r="N6" s="14"/>
    </row>
    <row r="7" spans="1:14" ht="18.75" x14ac:dyDescent="0.25">
      <c r="A7" s="5">
        <v>3</v>
      </c>
      <c r="B7" s="6" t="s">
        <v>31</v>
      </c>
      <c r="C7" s="11" t="s">
        <v>34</v>
      </c>
      <c r="D7" s="6">
        <v>0</v>
      </c>
      <c r="E7" s="6">
        <v>55</v>
      </c>
      <c r="F7" s="6">
        <v>0</v>
      </c>
      <c r="G7" s="6">
        <v>0</v>
      </c>
      <c r="H7" s="6">
        <v>0</v>
      </c>
      <c r="I7" s="7">
        <f t="shared" ref="I7:I23" si="0">SUM(D7,E7,F7,G7,H7)</f>
        <v>55</v>
      </c>
    </row>
    <row r="8" spans="1:14" ht="18.75" x14ac:dyDescent="0.25">
      <c r="A8" s="5">
        <v>4</v>
      </c>
      <c r="B8" s="6" t="s">
        <v>31</v>
      </c>
      <c r="C8" s="11" t="s">
        <v>35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7">
        <f t="shared" si="0"/>
        <v>0</v>
      </c>
    </row>
    <row r="9" spans="1:14" ht="18.75" x14ac:dyDescent="0.25">
      <c r="A9" s="5">
        <v>4</v>
      </c>
      <c r="B9" s="6" t="s">
        <v>31</v>
      </c>
      <c r="C9" s="11" t="s">
        <v>36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7">
        <f t="shared" si="0"/>
        <v>0</v>
      </c>
    </row>
    <row r="10" spans="1:14" ht="18.75" x14ac:dyDescent="0.25">
      <c r="A10" s="5">
        <v>4</v>
      </c>
      <c r="B10" s="6" t="s">
        <v>31</v>
      </c>
      <c r="C10" s="11" t="s">
        <v>37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7">
        <f t="shared" si="0"/>
        <v>0</v>
      </c>
    </row>
    <row r="11" spans="1:14" ht="18.75" x14ac:dyDescent="0.25">
      <c r="A11" s="5">
        <v>4</v>
      </c>
      <c r="B11" s="6" t="s">
        <v>31</v>
      </c>
      <c r="C11" s="11" t="s">
        <v>38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7">
        <f t="shared" si="0"/>
        <v>0</v>
      </c>
    </row>
    <row r="12" spans="1:14" ht="18.75" x14ac:dyDescent="0.25">
      <c r="A12" s="5">
        <v>4</v>
      </c>
      <c r="B12" s="6" t="s">
        <v>31</v>
      </c>
      <c r="C12" s="11" t="s">
        <v>39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7">
        <f t="shared" si="0"/>
        <v>0</v>
      </c>
    </row>
    <row r="13" spans="1:14" ht="18.75" x14ac:dyDescent="0.25">
      <c r="A13" s="5">
        <v>4</v>
      </c>
      <c r="B13" s="6" t="s">
        <v>31</v>
      </c>
      <c r="C13" s="11" t="s">
        <v>40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7">
        <f t="shared" si="0"/>
        <v>0</v>
      </c>
    </row>
    <row r="14" spans="1:14" ht="18.75" x14ac:dyDescent="0.25">
      <c r="A14" s="5">
        <v>4</v>
      </c>
      <c r="B14" s="6" t="s">
        <v>31</v>
      </c>
      <c r="C14" s="11" t="s">
        <v>41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7">
        <f t="shared" si="0"/>
        <v>0</v>
      </c>
    </row>
    <row r="15" spans="1:14" ht="18.75" x14ac:dyDescent="0.3">
      <c r="A15" s="5">
        <v>4</v>
      </c>
      <c r="B15" s="6" t="s">
        <v>31</v>
      </c>
      <c r="C15" s="12" t="s">
        <v>42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7">
        <f t="shared" si="0"/>
        <v>0</v>
      </c>
    </row>
    <row r="16" spans="1:14" ht="18.75" x14ac:dyDescent="0.3">
      <c r="A16" s="5">
        <v>4</v>
      </c>
      <c r="B16" s="6" t="s">
        <v>31</v>
      </c>
      <c r="C16" s="12" t="s">
        <v>43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7">
        <f t="shared" si="0"/>
        <v>0</v>
      </c>
    </row>
    <row r="17" spans="1:9" ht="18.75" x14ac:dyDescent="0.3">
      <c r="A17" s="5">
        <v>4</v>
      </c>
      <c r="B17" s="6" t="s">
        <v>31</v>
      </c>
      <c r="C17" s="12" t="s">
        <v>44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7">
        <f t="shared" si="0"/>
        <v>0</v>
      </c>
    </row>
    <row r="18" spans="1:9" ht="18.75" x14ac:dyDescent="0.3">
      <c r="A18" s="5">
        <v>4</v>
      </c>
      <c r="B18" s="6" t="s">
        <v>31</v>
      </c>
      <c r="C18" s="12" t="s">
        <v>45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7">
        <f t="shared" si="0"/>
        <v>0</v>
      </c>
    </row>
    <row r="19" spans="1:9" ht="18.75" x14ac:dyDescent="0.3">
      <c r="A19" s="5">
        <v>4</v>
      </c>
      <c r="B19" s="6" t="s">
        <v>31</v>
      </c>
      <c r="C19" s="12" t="s">
        <v>46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7">
        <f t="shared" si="0"/>
        <v>0</v>
      </c>
    </row>
    <row r="20" spans="1:9" ht="18.75" x14ac:dyDescent="0.3">
      <c r="A20" s="5">
        <v>4</v>
      </c>
      <c r="B20" s="6" t="s">
        <v>31</v>
      </c>
      <c r="C20" s="12" t="s">
        <v>47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7">
        <f t="shared" si="0"/>
        <v>0</v>
      </c>
    </row>
    <row r="21" spans="1:9" ht="18.75" x14ac:dyDescent="0.3">
      <c r="A21" s="5">
        <v>4</v>
      </c>
      <c r="B21" s="6" t="s">
        <v>31</v>
      </c>
      <c r="C21" s="12" t="s">
        <v>48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7">
        <f t="shared" si="0"/>
        <v>0</v>
      </c>
    </row>
    <row r="22" spans="1:9" ht="18.75" x14ac:dyDescent="0.3">
      <c r="A22" s="5">
        <v>4</v>
      </c>
      <c r="B22" s="6" t="s">
        <v>31</v>
      </c>
      <c r="C22" s="12" t="s">
        <v>49</v>
      </c>
      <c r="D22" s="6">
        <v>0</v>
      </c>
      <c r="E22" s="10">
        <v>0</v>
      </c>
      <c r="F22" s="6">
        <v>0</v>
      </c>
      <c r="G22" s="6">
        <v>0</v>
      </c>
      <c r="H22" s="6">
        <v>0</v>
      </c>
      <c r="I22" s="7">
        <f t="shared" si="0"/>
        <v>0</v>
      </c>
    </row>
    <row r="23" spans="1:9" ht="18.75" x14ac:dyDescent="0.3">
      <c r="A23" s="5">
        <v>4</v>
      </c>
      <c r="B23" s="6" t="s">
        <v>31</v>
      </c>
      <c r="C23" s="13" t="s">
        <v>50</v>
      </c>
      <c r="D23" s="6">
        <v>0</v>
      </c>
      <c r="E23" s="10">
        <v>0</v>
      </c>
      <c r="F23" s="6">
        <v>0</v>
      </c>
      <c r="G23" s="6">
        <v>0</v>
      </c>
      <c r="H23" s="6">
        <v>0</v>
      </c>
      <c r="I23" s="7">
        <f t="shared" si="0"/>
        <v>0</v>
      </c>
    </row>
    <row r="27" spans="1:9" x14ac:dyDescent="0.25">
      <c r="A27" s="129" t="s">
        <v>436</v>
      </c>
      <c r="B27" s="130"/>
      <c r="C27" s="130"/>
      <c r="D27" s="130"/>
      <c r="E27" s="130"/>
      <c r="F27" s="130"/>
      <c r="G27" s="130"/>
      <c r="H27" s="130"/>
      <c r="I27" s="130"/>
    </row>
    <row r="28" spans="1:9" ht="15.75" x14ac:dyDescent="0.25">
      <c r="A28" s="80"/>
      <c r="C28" s="80"/>
      <c r="D28" s="129" t="s">
        <v>480</v>
      </c>
      <c r="E28" s="129"/>
      <c r="F28" s="9"/>
      <c r="G28" s="9"/>
      <c r="H28" s="9"/>
      <c r="I28" s="9"/>
    </row>
  </sheetData>
  <mergeCells count="3">
    <mergeCell ref="A27:I27"/>
    <mergeCell ref="A2:I2"/>
    <mergeCell ref="D28:E28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75" zoomScaleNormal="75" workbookViewId="0">
      <selection activeCell="L12" sqref="L12"/>
    </sheetView>
  </sheetViews>
  <sheetFormatPr defaultRowHeight="15" x14ac:dyDescent="0.25"/>
  <cols>
    <col min="1" max="1" width="21.5703125" customWidth="1"/>
    <col min="2" max="2" width="14.85546875" customWidth="1"/>
    <col min="3" max="3" width="41.28515625" customWidth="1"/>
    <col min="4" max="4" width="15" customWidth="1"/>
    <col min="5" max="5" width="13.85546875" customWidth="1"/>
    <col min="6" max="6" width="16.28515625" customWidth="1"/>
    <col min="7" max="7" width="16.42578125" customWidth="1"/>
    <col min="8" max="8" width="15.7109375" customWidth="1"/>
    <col min="9" max="9" width="12" customWidth="1"/>
  </cols>
  <sheetData>
    <row r="1" spans="1:11" ht="61.5" customHeight="1" thickBot="1" x14ac:dyDescent="0.3">
      <c r="A1" s="128" t="s">
        <v>226</v>
      </c>
      <c r="B1" s="128"/>
      <c r="C1" s="128"/>
      <c r="D1" s="128"/>
      <c r="E1" s="128"/>
      <c r="F1" s="128"/>
      <c r="G1" s="128"/>
      <c r="H1" s="128"/>
      <c r="I1" s="128"/>
    </row>
    <row r="2" spans="1:11" ht="78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K2" s="14"/>
    </row>
    <row r="3" spans="1:11" ht="26.25" customHeight="1" x14ac:dyDescent="0.25">
      <c r="A3" s="57">
        <v>1</v>
      </c>
      <c r="B3" s="57" t="s">
        <v>51</v>
      </c>
      <c r="C3" s="58" t="s">
        <v>56</v>
      </c>
      <c r="D3" s="57">
        <v>25</v>
      </c>
      <c r="E3" s="57">
        <v>25</v>
      </c>
      <c r="F3" s="57">
        <v>0</v>
      </c>
      <c r="G3" s="57">
        <v>0</v>
      </c>
      <c r="H3" s="57">
        <v>0</v>
      </c>
      <c r="I3" s="57">
        <f t="shared" ref="I3:I8" si="0">SUM(D3,E3,F3,G3,H3)</f>
        <v>50</v>
      </c>
      <c r="K3" s="14"/>
    </row>
    <row r="4" spans="1:11" ht="26.25" customHeight="1" x14ac:dyDescent="0.25">
      <c r="A4" s="57">
        <v>2</v>
      </c>
      <c r="B4" s="57" t="s">
        <v>51</v>
      </c>
      <c r="C4" s="58" t="s">
        <v>55</v>
      </c>
      <c r="D4" s="57">
        <v>25</v>
      </c>
      <c r="E4" s="57">
        <v>0</v>
      </c>
      <c r="F4" s="57">
        <v>0</v>
      </c>
      <c r="G4" s="57">
        <v>0</v>
      </c>
      <c r="H4" s="57">
        <v>0</v>
      </c>
      <c r="I4" s="57">
        <f t="shared" si="0"/>
        <v>25</v>
      </c>
      <c r="K4" s="14"/>
    </row>
    <row r="5" spans="1:11" ht="26.25" customHeight="1" x14ac:dyDescent="0.25">
      <c r="A5" s="57">
        <v>2</v>
      </c>
      <c r="B5" s="57" t="s">
        <v>51</v>
      </c>
      <c r="C5" s="58" t="s">
        <v>58</v>
      </c>
      <c r="D5" s="57">
        <v>25</v>
      </c>
      <c r="E5" s="57">
        <v>0</v>
      </c>
      <c r="F5" s="57">
        <v>0</v>
      </c>
      <c r="G5" s="57">
        <v>0</v>
      </c>
      <c r="H5" s="57">
        <v>0</v>
      </c>
      <c r="I5" s="57">
        <f t="shared" si="0"/>
        <v>25</v>
      </c>
      <c r="K5" s="14"/>
    </row>
    <row r="6" spans="1:11" ht="26.25" customHeight="1" x14ac:dyDescent="0.25">
      <c r="A6" s="57">
        <v>2</v>
      </c>
      <c r="B6" s="57" t="s">
        <v>51</v>
      </c>
      <c r="C6" s="58" t="s">
        <v>59</v>
      </c>
      <c r="D6" s="57">
        <v>25</v>
      </c>
      <c r="E6" s="57">
        <v>0</v>
      </c>
      <c r="F6" s="57">
        <v>0</v>
      </c>
      <c r="G6" s="57">
        <v>0</v>
      </c>
      <c r="H6" s="57">
        <v>0</v>
      </c>
      <c r="I6" s="57">
        <f t="shared" si="0"/>
        <v>25</v>
      </c>
      <c r="K6" s="14"/>
    </row>
    <row r="7" spans="1:11" ht="24.75" customHeight="1" x14ac:dyDescent="0.25">
      <c r="A7" s="56">
        <v>3</v>
      </c>
      <c r="B7" s="57" t="s">
        <v>51</v>
      </c>
      <c r="C7" s="58" t="s">
        <v>52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9">
        <f t="shared" si="0"/>
        <v>0</v>
      </c>
      <c r="K7" s="14"/>
    </row>
    <row r="8" spans="1:11" ht="21.75" customHeight="1" x14ac:dyDescent="0.25">
      <c r="A8" s="56">
        <v>3</v>
      </c>
      <c r="B8" s="57" t="s">
        <v>51</v>
      </c>
      <c r="C8" s="58" t="s">
        <v>53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9">
        <f t="shared" si="0"/>
        <v>0</v>
      </c>
      <c r="J8" s="14"/>
      <c r="K8" s="14"/>
    </row>
    <row r="9" spans="1:11" ht="23.25" customHeight="1" x14ac:dyDescent="0.25">
      <c r="A9" s="56">
        <v>3</v>
      </c>
      <c r="B9" s="57" t="s">
        <v>51</v>
      </c>
      <c r="C9" s="58" t="s">
        <v>54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9">
        <f t="shared" ref="I9:I12" si="1">SUM(D9,E9,F9,G9,H9)</f>
        <v>0</v>
      </c>
    </row>
    <row r="10" spans="1:11" ht="1.5" hidden="1" customHeight="1" x14ac:dyDescent="0.25"/>
    <row r="11" spans="1:11" ht="23.25" hidden="1" customHeight="1" x14ac:dyDescent="0.25"/>
    <row r="12" spans="1:11" ht="24.75" customHeight="1" x14ac:dyDescent="0.25">
      <c r="A12" s="57">
        <v>3</v>
      </c>
      <c r="B12" s="57" t="s">
        <v>51</v>
      </c>
      <c r="C12" s="58" t="s">
        <v>57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f t="shared" si="1"/>
        <v>0</v>
      </c>
    </row>
    <row r="13" spans="1:11" ht="25.5" customHeight="1" x14ac:dyDescent="0.25"/>
    <row r="14" spans="1:11" ht="22.5" customHeight="1" x14ac:dyDescent="0.25"/>
    <row r="15" spans="1:11" ht="18.75" x14ac:dyDescent="0.25">
      <c r="A15" s="15"/>
      <c r="B15" s="15"/>
      <c r="C15" s="15"/>
      <c r="D15" s="15"/>
      <c r="E15" s="15"/>
      <c r="F15" s="15"/>
      <c r="G15" s="15"/>
      <c r="H15" s="15"/>
      <c r="I15" s="15"/>
    </row>
    <row r="16" spans="1:11" ht="18.75" x14ac:dyDescent="0.25">
      <c r="A16" s="78"/>
      <c r="B16" s="78"/>
      <c r="C16" s="133" t="s">
        <v>398</v>
      </c>
      <c r="D16" s="134"/>
      <c r="E16" s="134"/>
      <c r="F16" s="134"/>
      <c r="G16" s="134"/>
      <c r="H16" s="134"/>
      <c r="I16" s="134"/>
      <c r="J16" s="134"/>
      <c r="K16" s="134"/>
    </row>
    <row r="17" spans="1:11" ht="18.75" x14ac:dyDescent="0.25">
      <c r="A17" s="78"/>
      <c r="B17" s="78"/>
      <c r="C17" s="77"/>
      <c r="D17" s="86" t="s">
        <v>399</v>
      </c>
      <c r="E17" s="129"/>
      <c r="F17" s="129"/>
      <c r="G17" s="129"/>
      <c r="H17" s="87"/>
      <c r="I17" s="87"/>
      <c r="J17" s="87"/>
      <c r="K17" s="87"/>
    </row>
  </sheetData>
  <mergeCells count="3">
    <mergeCell ref="A1:I1"/>
    <mergeCell ref="C16:K16"/>
    <mergeCell ref="E17:G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75" zoomScaleNormal="75" workbookViewId="0">
      <selection activeCell="H21" sqref="H21"/>
    </sheetView>
  </sheetViews>
  <sheetFormatPr defaultRowHeight="15" x14ac:dyDescent="0.25"/>
  <cols>
    <col min="1" max="1" width="20.85546875" customWidth="1"/>
    <col min="2" max="2" width="13.28515625" customWidth="1"/>
    <col min="3" max="3" width="42.28515625" customWidth="1"/>
    <col min="4" max="5" width="14.42578125" customWidth="1"/>
    <col min="6" max="7" width="15.28515625" customWidth="1"/>
    <col min="8" max="8" width="17" customWidth="1"/>
    <col min="9" max="9" width="14.85546875" customWidth="1"/>
  </cols>
  <sheetData>
    <row r="1" spans="1:11" ht="63" customHeight="1" thickBot="1" x14ac:dyDescent="0.3">
      <c r="A1" s="128" t="s">
        <v>227</v>
      </c>
      <c r="B1" s="128"/>
      <c r="C1" s="128"/>
      <c r="D1" s="128"/>
      <c r="E1" s="128"/>
      <c r="F1" s="128"/>
      <c r="G1" s="128"/>
      <c r="H1" s="128"/>
      <c r="I1" s="128"/>
    </row>
    <row r="2" spans="1:11" ht="69.7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K2" s="14"/>
    </row>
    <row r="3" spans="1:11" ht="26.25" customHeight="1" x14ac:dyDescent="0.25">
      <c r="A3" s="53">
        <v>1</v>
      </c>
      <c r="B3" s="19" t="s">
        <v>60</v>
      </c>
      <c r="C3" s="54" t="s">
        <v>61</v>
      </c>
      <c r="D3" s="19">
        <v>0</v>
      </c>
      <c r="E3" s="19">
        <v>25</v>
      </c>
      <c r="F3" s="19">
        <v>0</v>
      </c>
      <c r="G3" s="19">
        <v>0</v>
      </c>
      <c r="H3" s="19">
        <v>0</v>
      </c>
      <c r="I3" s="55">
        <f t="shared" ref="I3:I13" si="0">SUM(D3,E3,F3,G3,H3)</f>
        <v>25</v>
      </c>
      <c r="K3" s="14"/>
    </row>
    <row r="4" spans="1:11" ht="24" customHeight="1" x14ac:dyDescent="0.25">
      <c r="A4" s="53">
        <v>2</v>
      </c>
      <c r="B4" s="19" t="s">
        <v>60</v>
      </c>
      <c r="C4" s="54" t="s">
        <v>62</v>
      </c>
      <c r="D4" s="19">
        <v>0</v>
      </c>
      <c r="E4" s="19">
        <v>15</v>
      </c>
      <c r="F4" s="19">
        <v>0</v>
      </c>
      <c r="G4" s="19">
        <v>0</v>
      </c>
      <c r="H4" s="19">
        <v>0</v>
      </c>
      <c r="I4" s="55">
        <f t="shared" si="0"/>
        <v>15</v>
      </c>
      <c r="J4" s="14"/>
      <c r="K4" s="14"/>
    </row>
    <row r="5" spans="1:11" ht="23.25" customHeight="1" x14ac:dyDescent="0.25">
      <c r="A5" s="53">
        <v>3</v>
      </c>
      <c r="B5" s="19" t="s">
        <v>60</v>
      </c>
      <c r="C5" s="54" t="s">
        <v>63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55">
        <f t="shared" si="0"/>
        <v>0</v>
      </c>
    </row>
    <row r="6" spans="1:11" ht="24" customHeight="1" x14ac:dyDescent="0.25">
      <c r="A6" s="53">
        <v>3</v>
      </c>
      <c r="B6" s="19" t="s">
        <v>60</v>
      </c>
      <c r="C6" s="54" t="s">
        <v>64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55">
        <f t="shared" si="0"/>
        <v>0</v>
      </c>
    </row>
    <row r="7" spans="1:11" ht="23.25" customHeight="1" x14ac:dyDescent="0.25">
      <c r="A7" s="53">
        <v>3</v>
      </c>
      <c r="B7" s="19" t="s">
        <v>60</v>
      </c>
      <c r="C7" s="54" t="s">
        <v>65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55">
        <f t="shared" si="0"/>
        <v>0</v>
      </c>
    </row>
    <row r="8" spans="1:11" ht="24.75" customHeight="1" x14ac:dyDescent="0.25">
      <c r="A8" s="53">
        <v>3</v>
      </c>
      <c r="B8" s="19" t="s">
        <v>60</v>
      </c>
      <c r="C8" s="54" t="s">
        <v>66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55">
        <f t="shared" si="0"/>
        <v>0</v>
      </c>
    </row>
    <row r="9" spans="1:11" ht="25.5" customHeight="1" x14ac:dyDescent="0.25">
      <c r="A9" s="53">
        <v>3</v>
      </c>
      <c r="B9" s="19" t="s">
        <v>60</v>
      </c>
      <c r="C9" s="54" t="s">
        <v>67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55">
        <f t="shared" si="0"/>
        <v>0</v>
      </c>
    </row>
    <row r="10" spans="1:11" ht="23.25" customHeight="1" x14ac:dyDescent="0.25">
      <c r="A10" s="53">
        <v>3</v>
      </c>
      <c r="B10" s="19" t="s">
        <v>60</v>
      </c>
      <c r="C10" s="54" t="s">
        <v>68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55">
        <f t="shared" si="0"/>
        <v>0</v>
      </c>
    </row>
    <row r="11" spans="1:11" ht="27" customHeight="1" x14ac:dyDescent="0.25">
      <c r="A11" s="53">
        <v>3</v>
      </c>
      <c r="B11" s="19" t="s">
        <v>60</v>
      </c>
      <c r="C11" s="54" t="s">
        <v>69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55">
        <f t="shared" si="0"/>
        <v>0</v>
      </c>
    </row>
    <row r="12" spans="1:11" ht="21.75" customHeight="1" x14ac:dyDescent="0.3">
      <c r="A12" s="53">
        <v>3</v>
      </c>
      <c r="B12" s="19" t="s">
        <v>60</v>
      </c>
      <c r="C12" s="12" t="s">
        <v>70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55">
        <f t="shared" si="0"/>
        <v>0</v>
      </c>
    </row>
    <row r="13" spans="1:11" ht="27.75" customHeight="1" thickBot="1" x14ac:dyDescent="0.35">
      <c r="A13" s="53">
        <v>3</v>
      </c>
      <c r="B13" s="61" t="s">
        <v>60</v>
      </c>
      <c r="C13" s="60" t="s">
        <v>71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62">
        <f t="shared" si="0"/>
        <v>0</v>
      </c>
    </row>
    <row r="14" spans="1:11" ht="27.75" customHeight="1" x14ac:dyDescent="0.3">
      <c r="A14" s="99"/>
      <c r="B14" s="99"/>
      <c r="C14" s="102"/>
      <c r="D14" s="99"/>
      <c r="E14" s="99"/>
      <c r="F14" s="99"/>
      <c r="G14" s="99"/>
      <c r="H14" s="99"/>
      <c r="I14" s="99"/>
    </row>
    <row r="15" spans="1:11" ht="27.75" customHeight="1" x14ac:dyDescent="0.3">
      <c r="A15" s="99"/>
      <c r="B15" s="99"/>
      <c r="C15" s="102"/>
      <c r="D15" s="99"/>
      <c r="E15" s="99"/>
      <c r="F15" s="99"/>
      <c r="G15" s="99"/>
      <c r="H15" s="99"/>
      <c r="I15" s="99"/>
    </row>
    <row r="16" spans="1:11" ht="18.75" x14ac:dyDescent="0.25">
      <c r="A16" s="9"/>
      <c r="B16" s="9"/>
      <c r="C16" s="9"/>
      <c r="D16" s="9"/>
      <c r="E16" s="9"/>
      <c r="F16" s="9"/>
      <c r="G16" s="9"/>
      <c r="H16" s="9"/>
      <c r="I16" s="15"/>
    </row>
    <row r="17" spans="1:11" ht="15" customHeight="1" x14ac:dyDescent="0.25">
      <c r="A17" s="9"/>
      <c r="B17" s="9"/>
      <c r="C17" s="133" t="s">
        <v>400</v>
      </c>
      <c r="D17" s="135"/>
      <c r="E17" s="135"/>
      <c r="F17" s="135"/>
      <c r="G17" s="135"/>
      <c r="H17" s="135"/>
      <c r="I17" s="135"/>
      <c r="J17" s="135"/>
      <c r="K17" s="135"/>
    </row>
    <row r="18" spans="1:11" ht="18.75" x14ac:dyDescent="0.25">
      <c r="A18" s="9"/>
      <c r="B18" s="9"/>
      <c r="C18" s="9"/>
      <c r="D18" s="129" t="s">
        <v>12</v>
      </c>
      <c r="E18" s="129"/>
      <c r="F18" s="88"/>
      <c r="G18" s="9"/>
      <c r="H18" s="9"/>
      <c r="I18" s="15"/>
    </row>
    <row r="19" spans="1:11" ht="18.75" x14ac:dyDescent="0.25">
      <c r="A19" s="9"/>
      <c r="B19" s="9"/>
      <c r="C19" s="9"/>
      <c r="D19" s="9"/>
      <c r="E19" s="9"/>
      <c r="F19" s="9"/>
      <c r="G19" s="9"/>
      <c r="H19" s="9"/>
      <c r="I19" s="15"/>
    </row>
    <row r="22" spans="1:11" ht="15.75" x14ac:dyDescent="0.25">
      <c r="A22" s="129"/>
      <c r="B22" s="130"/>
      <c r="C22" s="130"/>
      <c r="D22" s="130"/>
      <c r="E22" s="130"/>
      <c r="F22" s="130"/>
      <c r="G22" s="130"/>
      <c r="H22" s="130"/>
      <c r="I22" s="130"/>
    </row>
    <row r="23" spans="1:11" ht="15.75" x14ac:dyDescent="0.25">
      <c r="A23" s="8"/>
      <c r="C23" s="8"/>
      <c r="D23" s="9"/>
      <c r="E23" s="8"/>
      <c r="F23" s="9"/>
      <c r="G23" s="9"/>
      <c r="H23" s="9"/>
      <c r="I23" s="9"/>
    </row>
  </sheetData>
  <mergeCells count="4">
    <mergeCell ref="A1:I1"/>
    <mergeCell ref="A22:I22"/>
    <mergeCell ref="C17:K17"/>
    <mergeCell ref="D18:E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75" zoomScaleNormal="75" workbookViewId="0">
      <selection activeCell="F8" sqref="F8"/>
    </sheetView>
  </sheetViews>
  <sheetFormatPr defaultRowHeight="15" x14ac:dyDescent="0.25"/>
  <cols>
    <col min="1" max="1" width="20.5703125" customWidth="1"/>
    <col min="2" max="2" width="12.140625" customWidth="1"/>
    <col min="3" max="3" width="35.140625" customWidth="1"/>
    <col min="4" max="4" width="14.5703125" customWidth="1"/>
    <col min="5" max="5" width="12.28515625" customWidth="1"/>
    <col min="6" max="7" width="12.42578125" customWidth="1"/>
    <col min="8" max="8" width="15.28515625" customWidth="1"/>
    <col min="9" max="9" width="12.28515625" customWidth="1"/>
  </cols>
  <sheetData>
    <row r="1" spans="1:11" ht="61.5" customHeight="1" thickBot="1" x14ac:dyDescent="0.3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2" spans="1:11" ht="71.2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K2" s="14"/>
    </row>
    <row r="3" spans="1:11" ht="33" customHeight="1" x14ac:dyDescent="0.25">
      <c r="A3" s="53">
        <v>1</v>
      </c>
      <c r="B3" s="19" t="s">
        <v>228</v>
      </c>
      <c r="C3" s="54" t="s">
        <v>73</v>
      </c>
      <c r="D3" s="19">
        <v>15</v>
      </c>
      <c r="E3" s="19">
        <v>0</v>
      </c>
      <c r="F3" s="19">
        <v>0</v>
      </c>
      <c r="G3" s="19">
        <v>95</v>
      </c>
      <c r="H3" s="19">
        <v>0</v>
      </c>
      <c r="I3" s="55">
        <f>SUM(D3,E3,F3,G3,H3)</f>
        <v>110</v>
      </c>
      <c r="K3" s="14"/>
    </row>
    <row r="4" spans="1:11" ht="35.25" customHeight="1" x14ac:dyDescent="0.25">
      <c r="A4" s="53">
        <v>2</v>
      </c>
      <c r="B4" s="19" t="s">
        <v>228</v>
      </c>
      <c r="C4" s="54" t="s">
        <v>74</v>
      </c>
      <c r="D4" s="19">
        <v>10</v>
      </c>
      <c r="E4" s="19">
        <v>45</v>
      </c>
      <c r="F4" s="19">
        <v>0</v>
      </c>
      <c r="G4" s="19">
        <v>0</v>
      </c>
      <c r="H4" s="19">
        <v>0</v>
      </c>
      <c r="I4" s="55">
        <f>SUM(D4,E4,F4,G4,H4)</f>
        <v>55</v>
      </c>
      <c r="J4" s="14"/>
      <c r="K4" s="14"/>
    </row>
    <row r="5" spans="1:11" ht="40.5" customHeight="1" x14ac:dyDescent="0.25">
      <c r="A5" s="53">
        <v>3</v>
      </c>
      <c r="B5" s="19" t="s">
        <v>228</v>
      </c>
      <c r="C5" s="54" t="s">
        <v>75</v>
      </c>
      <c r="D5" s="19">
        <v>0</v>
      </c>
      <c r="E5" s="19">
        <v>25</v>
      </c>
      <c r="F5" s="19">
        <v>0</v>
      </c>
      <c r="G5" s="19">
        <v>0</v>
      </c>
      <c r="H5" s="19">
        <v>0</v>
      </c>
      <c r="I5" s="55">
        <f t="shared" ref="I5" si="0">SUM(D5,E5,F5,G5,H5)</f>
        <v>25</v>
      </c>
    </row>
    <row r="6" spans="1:11" ht="18.75" x14ac:dyDescent="0.25">
      <c r="A6" s="15"/>
      <c r="B6" s="15"/>
      <c r="C6" s="15"/>
      <c r="D6" s="15"/>
      <c r="E6" s="15"/>
      <c r="F6" s="15"/>
      <c r="G6" s="15"/>
      <c r="H6" s="15"/>
      <c r="I6" s="15"/>
    </row>
    <row r="7" spans="1:11" ht="47.25" customHeight="1" x14ac:dyDescent="0.25">
      <c r="A7" s="15"/>
      <c r="B7" s="15"/>
      <c r="C7" s="129" t="s">
        <v>401</v>
      </c>
      <c r="D7" s="129"/>
      <c r="E7" s="129"/>
      <c r="F7" s="129"/>
      <c r="G7" s="47"/>
      <c r="H7" s="47"/>
      <c r="I7" s="47"/>
    </row>
    <row r="8" spans="1:11" ht="18.75" x14ac:dyDescent="0.25">
      <c r="A8" s="15"/>
      <c r="B8" s="15"/>
      <c r="C8" s="8"/>
      <c r="D8" s="89" t="s">
        <v>12</v>
      </c>
      <c r="F8" s="9"/>
      <c r="G8" s="8"/>
      <c r="H8" s="9"/>
      <c r="I8" s="9"/>
    </row>
    <row r="9" spans="1:11" ht="18.75" customHeight="1" x14ac:dyDescent="0.25">
      <c r="J9" s="47"/>
      <c r="K9" s="47"/>
    </row>
    <row r="10" spans="1:11" x14ac:dyDescent="0.25">
      <c r="J10" s="9"/>
      <c r="K10" s="9"/>
    </row>
  </sheetData>
  <mergeCells count="2">
    <mergeCell ref="A1:I1"/>
    <mergeCell ref="C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11-ек</vt:lpstr>
      <vt:lpstr>11-зр</vt:lpstr>
      <vt:lpstr>11-с</vt:lpstr>
      <vt:lpstr>11-тек</vt:lpstr>
      <vt:lpstr>21-c</vt:lpstr>
      <vt:lpstr>22-с</vt:lpstr>
      <vt:lpstr>21-зр</vt:lpstr>
      <vt:lpstr>21-ек</vt:lpstr>
      <vt:lpstr>21-тек</vt:lpstr>
      <vt:lpstr>31-п</vt:lpstr>
      <vt:lpstr>32-п</vt:lpstr>
      <vt:lpstr>11-к-с</vt:lpstr>
      <vt:lpstr>31-зр</vt:lpstr>
      <vt:lpstr>11-к-зр</vt:lpstr>
      <vt:lpstr>31-ек</vt:lpstr>
      <vt:lpstr>11-к-ек</vt:lpstr>
      <vt:lpstr>11-к-тек</vt:lpstr>
      <vt:lpstr>41-п</vt:lpstr>
      <vt:lpstr>42-п</vt:lpstr>
      <vt:lpstr>21 к-с</vt:lpstr>
      <vt:lpstr>41-зр</vt:lpstr>
      <vt:lpstr>21 к-зр</vt:lpstr>
      <vt:lpstr>41-ек</vt:lpstr>
      <vt:lpstr>21 к-ек</vt:lpstr>
      <vt:lpstr>11 м-тек</vt:lpstr>
      <vt:lpstr>11 м-зг</vt:lpstr>
      <vt:lpstr>11 м-ек</vt:lpstr>
      <vt:lpstr>11 м-зр</vt:lpstr>
      <vt:lpstr>11 мс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TEST</cp:lastModifiedBy>
  <dcterms:created xsi:type="dcterms:W3CDTF">2018-04-13T09:53:24Z</dcterms:created>
  <dcterms:modified xsi:type="dcterms:W3CDTF">2018-05-04T07:48:28Z</dcterms:modified>
</cp:coreProperties>
</file>