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49" activeTab="0"/>
  </bookViews>
  <sheets>
    <sheet name="11-а" sheetId="1" r:id="rId1"/>
    <sheet name="12-а" sheetId="2" r:id="rId2"/>
    <sheet name="13-аг" sheetId="3" r:id="rId3"/>
    <sheet name="14-ас" sheetId="4" r:id="rId4"/>
    <sheet name="21-а" sheetId="5" r:id="rId5"/>
    <sheet name="22-аг" sheetId="6" r:id="rId6"/>
    <sheet name="23-ас" sheetId="7" r:id="rId7"/>
    <sheet name="31-а" sheetId="8" r:id="rId8"/>
    <sheet name="32-аг" sheetId="9" r:id="rId9"/>
    <sheet name="33-ас" sheetId="10" r:id="rId10"/>
    <sheet name="11-ка" sheetId="11" r:id="rId11"/>
    <sheet name="42-аг" sheetId="12" r:id="rId12"/>
    <sheet name="43-ас" sheetId="13" r:id="rId13"/>
    <sheet name="21-ак" sheetId="14" r:id="rId14"/>
    <sheet name="11 м-а" sheetId="15" r:id="rId15"/>
    <sheet name="12 м-а" sheetId="16" r:id="rId16"/>
    <sheet name="13 м-ас" sheetId="17" r:id="rId17"/>
    <sheet name="14 м-ан" sheetId="18" r:id="rId18"/>
  </sheets>
  <externalReferences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<sst xmlns="http://schemas.openxmlformats.org/spreadsheetml/2006/main" count="953" uniqueCount="425">
  <si>
    <t>Звіт про результати рейтингової оцінки діяльності студентів ІІ курсу, спеціальності "201-Агрономія",                                                                    21-а групи, факультету агрономії за 2017 рік</t>
  </si>
  <si>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</si>
  <si>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</si>
  <si>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</si>
  <si>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</si>
  <si>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</si>
  <si>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</si>
  <si>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</si>
  <si>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</si>
  <si>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</si>
  <si>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21-а</t>
  </si>
  <si>
    <t>Коваленко К.О.</t>
  </si>
  <si>
    <t>Васюта І.В.</t>
  </si>
  <si>
    <t>Гаращенко М.С.</t>
  </si>
  <si>
    <t>Грідіна В.О.</t>
  </si>
  <si>
    <t>Жильов В.С.</t>
  </si>
  <si>
    <t>Рудий О.В.</t>
  </si>
  <si>
    <t>Стець О.А.</t>
  </si>
  <si>
    <t>Осадчий А.Ю.</t>
  </si>
  <si>
    <t>Чорненький М.О.</t>
  </si>
  <si>
    <t>Шведюк С.А.</t>
  </si>
  <si>
    <t>Ярошенко В.О.</t>
  </si>
  <si>
    <t>Грабчак Б.В.</t>
  </si>
  <si>
    <t>Губченко В.В.</t>
  </si>
  <si>
    <t>Шевчук О.Ю.</t>
  </si>
  <si>
    <t>Томчук О.О.</t>
  </si>
  <si>
    <t>Шворінь К.В.</t>
  </si>
  <si>
    <t>Кузьменко А.Ю.</t>
  </si>
  <si>
    <t>Килимник Д.В.</t>
  </si>
  <si>
    <t>Матірний В.В.</t>
  </si>
  <si>
    <t>Мельник М.М.</t>
  </si>
  <si>
    <t>Погорілий І.В.</t>
  </si>
  <si>
    <t>Боднар Б.В.</t>
  </si>
  <si>
    <t>Нагірний І.С.</t>
  </si>
  <si>
    <t>Цвігун О.І.</t>
  </si>
  <si>
    <t>12-а</t>
  </si>
  <si>
    <t>Плескач Олег Сергійович</t>
  </si>
  <si>
    <t>Величко Владислав Вікторович</t>
  </si>
  <si>
    <t>Головатюк Владислав Васильович</t>
  </si>
  <si>
    <t>Поліщук Артем Вікторович</t>
  </si>
  <si>
    <t>Вершигора Катерина Юріївна</t>
  </si>
  <si>
    <t>Світлик Ростислав Олександрович</t>
  </si>
  <si>
    <t>Буров Максим Миколайович</t>
  </si>
  <si>
    <t>Горбачевський Дмитро Сергійович</t>
  </si>
  <si>
    <t>Дзюбенко Володимир Миколайович</t>
  </si>
  <si>
    <t>Дубровська Вероніка Ігорівна</t>
  </si>
  <si>
    <t>Зубрійчук Роман Вікторович</t>
  </si>
  <si>
    <t>Кобзар Юлія Володимирівна</t>
  </si>
  <si>
    <t>Коваль Руслан Віталійович</t>
  </si>
  <si>
    <t>Крохмальний Роман Сергійович</t>
  </si>
  <si>
    <t>Надрага Владислав Олегович</t>
  </si>
  <si>
    <t>Перепелиця Ярослав Анатолійович</t>
  </si>
  <si>
    <t>Романова Юлія Вікторівна</t>
  </si>
  <si>
    <t>Топчій Вікторія Вікторівна</t>
  </si>
  <si>
    <t>Шевчук Іван Олегович</t>
  </si>
  <si>
    <t>Шинкаренко Софія Бободжановна</t>
  </si>
  <si>
    <t>Звіт про результати рейтингового оцінювання наукової, громадської, спортивної та культурно-масової діяльності  студентів ІІ курсу, спеціальності 201 "Агрономія, 31-а групи, факультету агрономії за 2017-2018 рік</t>
  </si>
  <si>
    <t>31-а</t>
  </si>
  <si>
    <t>Мартиненко О.В.</t>
  </si>
  <si>
    <t>Крохмаль Ю.С.</t>
  </si>
  <si>
    <t>Горбань В.І.</t>
  </si>
  <si>
    <t>Бовкун Є.О.</t>
  </si>
  <si>
    <t>Свид Р.Ю.</t>
  </si>
  <si>
    <t>Крейтор В.С.</t>
  </si>
  <si>
    <t>Кащук А.С.</t>
  </si>
  <si>
    <t>Лецівський О.В.</t>
  </si>
  <si>
    <t>Ткаченко Ю.В.</t>
  </si>
  <si>
    <t>Руденко Б.Д.</t>
  </si>
  <si>
    <t>Никоненко М.П.</t>
  </si>
  <si>
    <t>Співак М.Ю.</t>
  </si>
  <si>
    <t>Петров С.О.</t>
  </si>
  <si>
    <t>Береговий О.Ю.</t>
  </si>
  <si>
    <t>Животовський Д.А.</t>
  </si>
  <si>
    <t>Кубальський В.О.</t>
  </si>
  <si>
    <t>Манжос Д.В.</t>
  </si>
  <si>
    <t>Марущак А.В.</t>
  </si>
  <si>
    <t>Стародуб О.Ю.</t>
  </si>
  <si>
    <t>Чорна В.А.</t>
  </si>
  <si>
    <t>Богуславський Б.О.</t>
  </si>
  <si>
    <t>(підпис)</t>
  </si>
  <si>
    <t>Звіт про результати рейтингового оцінювання наукової, громадської, спортивної та культурно-масової діяльності  студентів ІІІ курсу, спеціальності 201 "Агрономія", 32-аг групи, факультету агрономії за 2017-2018 рік</t>
  </si>
  <si>
    <t>32-аг</t>
  </si>
  <si>
    <t>Рибонька Б.С.</t>
  </si>
  <si>
    <t>Шрам Д.Г.</t>
  </si>
  <si>
    <t>Слуцька О.В.</t>
  </si>
  <si>
    <t>Остапчук В.В.</t>
  </si>
  <si>
    <t>Щербина А.В.</t>
  </si>
  <si>
    <t>Бондар В.Ю.</t>
  </si>
  <si>
    <t>Зенченко Б.О.</t>
  </si>
  <si>
    <t>Євчук О.І.</t>
  </si>
  <si>
    <t>Андрієнко Р.В.</t>
  </si>
  <si>
    <t>Могила Ю.М.</t>
  </si>
  <si>
    <t>Дейнека В.Л.</t>
  </si>
  <si>
    <t>Погребняк В.Ю.</t>
  </si>
  <si>
    <t>Хомік В.М.</t>
  </si>
  <si>
    <t>Танько С.Д.</t>
  </si>
  <si>
    <t>Сичов Д.О.</t>
  </si>
  <si>
    <t>Шквиренко Р.П.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</si>
  <si>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</si>
  <si>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</si>
  <si>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</si>
  <si>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</si>
  <si>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</si>
  <si>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</si>
  <si>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13-м-ас</t>
  </si>
  <si>
    <t>Кравченко Микола Андрійович</t>
  </si>
  <si>
    <t>Кириленко Владислав Олександрович</t>
  </si>
  <si>
    <t>Гуменюк Олексій Володимирович</t>
  </si>
  <si>
    <t>Горбенко Віталіна Володимирівна</t>
  </si>
  <si>
    <t>Довгань Сергій Миколайович</t>
  </si>
  <si>
    <t>Єщенко Володимир Олексійович</t>
  </si>
  <si>
    <t>Качур Андрій Сергійович</t>
  </si>
  <si>
    <t>Красота Інна Михайлівна</t>
  </si>
  <si>
    <t>Кушлик Олег Іванович</t>
  </si>
  <si>
    <t>Олефір Владислав Олександрович</t>
  </si>
  <si>
    <t>Охрименко Сергій Олександрович</t>
  </si>
  <si>
    <t>Поліщук Сергій Ігорович</t>
  </si>
  <si>
    <t>Румик Костянтин Олегович</t>
  </si>
  <si>
    <t>Сіденко Валентина Григорівна</t>
  </si>
  <si>
    <t>Тищенко Артур Володимирович</t>
  </si>
  <si>
    <t>Ткач Сергій Володимирович</t>
  </si>
  <si>
    <t>Частоколяний Вадим Володимирович</t>
  </si>
  <si>
    <t>Шаповал Наталія Василівна</t>
  </si>
  <si>
    <t>14-ас</t>
  </si>
  <si>
    <t xml:space="preserve">43 ас </t>
  </si>
  <si>
    <t>Аркуша Людмила Станіславівна</t>
  </si>
  <si>
    <t>Тополь Олександр Анатолійович</t>
  </si>
  <si>
    <t>Махотін Владислав Андрійович</t>
  </si>
  <si>
    <t>Тулій Павло Володимирович</t>
  </si>
  <si>
    <t>Тімченко Дана Олегівна</t>
  </si>
  <si>
    <t>Точенюк Марія Олегівна</t>
  </si>
  <si>
    <t>Безугла Віка Сергіївна</t>
  </si>
  <si>
    <t>Гебескул Дмитро Олегович</t>
  </si>
  <si>
    <t>Голембовський Віталій Вікторович</t>
  </si>
  <si>
    <t>Дуковський Олександр Юрійович</t>
  </si>
  <si>
    <t>Журба Олег Юрійович</t>
  </si>
  <si>
    <t>Околіта Роман Сергійович</t>
  </si>
  <si>
    <t>Резнічук Віталій Сергійович</t>
  </si>
  <si>
    <t xml:space="preserve">Бабій Микола Миколайович </t>
  </si>
  <si>
    <t>Даскал Ігор Олексійович</t>
  </si>
  <si>
    <t>Завалко Олексій Сергійович</t>
  </si>
  <si>
    <t>Кононенко Максим Олександ</t>
  </si>
  <si>
    <t>Прокопчук Леонід Вікторович</t>
  </si>
  <si>
    <t xml:space="preserve">Рибачок Володимир Ігорович </t>
  </si>
  <si>
    <t>Сорока Андрій Олександрович</t>
  </si>
  <si>
    <t>Федоренко Марія Олександрівна</t>
  </si>
  <si>
    <t>Звіт про результати рейтингової оцінки діяльності студентів 5 курсу, спеціальності агрономія,                                                                    11 м-а групи, факультету агрономії за 2017 рік</t>
  </si>
  <si>
    <t>11 м-а</t>
  </si>
  <si>
    <t>Погоріла А. С.</t>
  </si>
  <si>
    <t>Криворучко Я. І.</t>
  </si>
  <si>
    <t>Звенігородська О. М.</t>
  </si>
  <si>
    <t>Антошко В. А.</t>
  </si>
  <si>
    <t>Богачук Ю. С.</t>
  </si>
  <si>
    <t>Вишневський С. В.</t>
  </si>
  <si>
    <t>Гавриленко А. М.</t>
  </si>
  <si>
    <t>Голенко С. М.</t>
  </si>
  <si>
    <t>Гребенюк Д. І.</t>
  </si>
  <si>
    <t>Гулінський В.В.</t>
  </si>
  <si>
    <t>Діденко А. С.</t>
  </si>
  <si>
    <t>Картавенко А. О.</t>
  </si>
  <si>
    <t>Колєчкін В. В.</t>
  </si>
  <si>
    <t>Красноставський О.Ю.</t>
  </si>
  <si>
    <t>Мизнікова Є. І.</t>
  </si>
  <si>
    <t>Мирончук С. В.</t>
  </si>
  <si>
    <t>Ніколенко О.С.</t>
  </si>
  <si>
    <t>Норольський С. В.</t>
  </si>
  <si>
    <t>Оперенко Д. І.</t>
  </si>
  <si>
    <t>Панчук В.О.</t>
  </si>
  <si>
    <t>Пархоменко А.О.</t>
  </si>
  <si>
    <t>Приймак Р. В.</t>
  </si>
  <si>
    <t>Федоренко В.О.</t>
  </si>
  <si>
    <t>Федоров Р. Ю.</t>
  </si>
  <si>
    <t>Шпичко В. С.</t>
  </si>
  <si>
    <t>Яценко О. О.</t>
  </si>
  <si>
    <t>Звіт про результати рейтингової оцінки діяльності студентів 5 курсу, спеціальності агрономія,                                                                    12 м-а групи, факультету агрономії за 2017 рік</t>
  </si>
  <si>
    <t>12 м-а</t>
  </si>
  <si>
    <t>Башлаєв А.А.</t>
  </si>
  <si>
    <t>Головатюк В.Я.</t>
  </si>
  <si>
    <t>Блінова Л.Ю.</t>
  </si>
  <si>
    <t>Караван А.Д.</t>
  </si>
  <si>
    <t>Гогота В.М.</t>
  </si>
  <si>
    <t>Діденко І.О.</t>
  </si>
  <si>
    <t>Довженко В.В.</t>
  </si>
  <si>
    <t>Кисіль А.А.</t>
  </si>
  <si>
    <t>Ковальчук Б.Ю.</t>
  </si>
  <si>
    <t>Косарінов А.В.</t>
  </si>
  <si>
    <t>Лахманюк О.В.</t>
  </si>
  <si>
    <t>Мамалига А.В.</t>
  </si>
  <si>
    <t>Миргородський С.П.</t>
  </si>
  <si>
    <t>Нечипоренко М.П.</t>
  </si>
  <si>
    <t>Орел В.О.</t>
  </si>
  <si>
    <t>Остапенко Р.О.</t>
  </si>
  <si>
    <t>Підопригора О.М.</t>
  </si>
  <si>
    <t>Понайда Б.С.</t>
  </si>
  <si>
    <t>Тарнавський Р.Г.</t>
  </si>
  <si>
    <t>Трясоруб С.С.</t>
  </si>
  <si>
    <t>Черняк М.Г.</t>
  </si>
  <si>
    <t>Школьний В.В.</t>
  </si>
  <si>
    <t>Янчук В.О.</t>
  </si>
  <si>
    <t>21-ак</t>
  </si>
  <si>
    <t>Флоренко В.П.</t>
  </si>
  <si>
    <t>Мазур С.В.</t>
  </si>
  <si>
    <t>Антонюк В.О.</t>
  </si>
  <si>
    <t>Бабінська Д.О.</t>
  </si>
  <si>
    <t>Барановський А.Р.</t>
  </si>
  <si>
    <t>Вишневецький П.О.</t>
  </si>
  <si>
    <t>Вінярський Р.С.</t>
  </si>
  <si>
    <t>Гончарук М.В.</t>
  </si>
  <si>
    <t>Дворський В.О.</t>
  </si>
  <si>
    <t>Євтушин О.І.</t>
  </si>
  <si>
    <t>Жовнір С.В.</t>
  </si>
  <si>
    <t>Ігнатьєв О.М.</t>
  </si>
  <si>
    <t>Квашук А.В.</t>
  </si>
  <si>
    <t>Корінчук Є.Р.</t>
  </si>
  <si>
    <t>Кривий О.В.</t>
  </si>
  <si>
    <t>Кулик І.О.</t>
  </si>
  <si>
    <t>Литвиненко В.В.</t>
  </si>
  <si>
    <t>Рижа М.В.</t>
  </si>
  <si>
    <t>Маняк О.О.</t>
  </si>
  <si>
    <t>Низькодуб В.В.</t>
  </si>
  <si>
    <t>Топонар М.П.</t>
  </si>
  <si>
    <t>Шкіндер О.Р.</t>
  </si>
  <si>
    <t>Василенко М.В.</t>
  </si>
  <si>
    <t>Войтенко В.Г.</t>
  </si>
  <si>
    <t>Гирич О.О.</t>
  </si>
  <si>
    <t>Грабчук Р.І.</t>
  </si>
  <si>
    <t>Лещенко В.В.</t>
  </si>
  <si>
    <t>Салогуб Д.О.</t>
  </si>
  <si>
    <t>Орловський Я.О.</t>
  </si>
  <si>
    <t>Пульвас А.В.</t>
  </si>
  <si>
    <t>№                         з/п   (за рейтингом)</t>
  </si>
  <si>
    <t>23-ас</t>
  </si>
  <si>
    <t>Абрамова Ірина Володимирівна</t>
  </si>
  <si>
    <t>Бойко Ігор Анатолійович</t>
  </si>
  <si>
    <t>Бондар Олег Віталійович</t>
  </si>
  <si>
    <t>Бурехін Олександр Миколайович</t>
  </si>
  <si>
    <t>Бутрон Анна Олегівна</t>
  </si>
  <si>
    <t>Гульшанов Данило Зурабович</t>
  </si>
  <si>
    <t>Жирун Руслан Миколайович</t>
  </si>
  <si>
    <t>Жук Дмитро Юрійович</t>
  </si>
  <si>
    <t>Зеленько Денис Олександрович</t>
  </si>
  <si>
    <t>Йосипенко Карина Сергіївна</t>
  </si>
  <si>
    <t>Кам'янченко Дмитро Ігорович</t>
  </si>
  <si>
    <t>Клименко Сергій Вікторович</t>
  </si>
  <si>
    <t>Котенко Іван Володимирович</t>
  </si>
  <si>
    <t>Кошовий Владислав Петрович</t>
  </si>
  <si>
    <t>Кучмар Олександр Ігорович</t>
  </si>
  <si>
    <t>Мазур Роман Сергійович</t>
  </si>
  <si>
    <t>Мельник Дмитро Сергійович</t>
  </si>
  <si>
    <t>Нескорожений Андрій Анатолійович</t>
  </si>
  <si>
    <t>Панчук Вадим Олександрович</t>
  </si>
  <si>
    <t>Самарук Євген Вікторович</t>
  </si>
  <si>
    <t>Цимбал Роман Олегович</t>
  </si>
  <si>
    <t>Чернецький Богдан Олександрович</t>
  </si>
  <si>
    <t>Шевчук Олександр Вікторович</t>
  </si>
  <si>
    <t>Шестеринський Владислав Романович</t>
  </si>
  <si>
    <t>Школьний Павло Романович</t>
  </si>
  <si>
    <t>14-м-ан</t>
  </si>
  <si>
    <t>Медведчук Ольга Сергіївна</t>
  </si>
  <si>
    <t>Іванченко Роман Андрійович</t>
  </si>
  <si>
    <t>Бойко Тетяна Василівна</t>
  </si>
  <si>
    <t>Горбатюк Василь Олексійович</t>
  </si>
  <si>
    <t>Іванець Микола Олегович</t>
  </si>
  <si>
    <t>Лабай Сергій Олександрович</t>
  </si>
  <si>
    <t>Мошенська Ірина Олександрівна</t>
  </si>
  <si>
    <t>Наконечний Олександр Володимирович</t>
  </si>
  <si>
    <t>Усик Сніжана Олександрівна</t>
  </si>
  <si>
    <t>Халявка Олександр Володимирович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</si>
  <si>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</si>
  <si>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</si>
  <si>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42- аг</t>
  </si>
  <si>
    <t>Молчанов Ярослав Сергійович</t>
  </si>
  <si>
    <t>42 - аг</t>
  </si>
  <si>
    <t>Мись Андрый Вячеславович</t>
  </si>
  <si>
    <t>Рябокінь Ольга Олександрівна</t>
  </si>
  <si>
    <t>Гнатенко Владислав Володимирович</t>
  </si>
  <si>
    <t>Сидор Віталій Ігорович</t>
  </si>
  <si>
    <t>Бабінська Аннна Русланівна</t>
  </si>
  <si>
    <t>Балченко Андрій Валентинович</t>
  </si>
  <si>
    <t>Видаєва Аліса Василівна</t>
  </si>
  <si>
    <t>Кривий Андрій Васильович</t>
  </si>
  <si>
    <t>Масорін Олександр Вікторович</t>
  </si>
  <si>
    <t>Рижук Володимир Олегович</t>
  </si>
  <si>
    <t>Танасієнко Богдан Сергійович</t>
  </si>
  <si>
    <t>Владов Артем Володимирович</t>
  </si>
  <si>
    <t>Волик Вадим Олександрович</t>
  </si>
  <si>
    <t>Коваль Владислав Андрійович</t>
  </si>
  <si>
    <t>Полішкевич Дмитро Володимирови</t>
  </si>
  <si>
    <t>Присяжний Євген Валерійович</t>
  </si>
  <si>
    <t>Черепінський Богдан Васильович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</si>
  <si>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</si>
  <si>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</si>
  <si>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</si>
  <si>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</si>
  <si>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</si>
  <si>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</si>
  <si>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33-ас</t>
  </si>
  <si>
    <t>Василишен Володимир Миколайович</t>
  </si>
  <si>
    <t>Косенко Анастасія Володимирівна</t>
  </si>
  <si>
    <t>Шклярук Людмила Русланівна</t>
  </si>
  <si>
    <t>Галасун Богдан Валентинович</t>
  </si>
  <si>
    <t>Носенко Роман Андрійович</t>
  </si>
  <si>
    <t>Войтенко Євгеній Олександрович</t>
  </si>
  <si>
    <t>Гузовський Олександр Миколайович</t>
  </si>
  <si>
    <t>Дзюган Костянтин Миколайович</t>
  </si>
  <si>
    <t>Зелінський Сергій Вікторович</t>
  </si>
  <si>
    <t>Ігнатов Микола Антонович</t>
  </si>
  <si>
    <t>Луценко Тарас Володимирович</t>
  </si>
  <si>
    <t>Малярчук Дмитро Дмитрович</t>
  </si>
  <si>
    <t>Миронюк Людмила Миколаївна</t>
  </si>
  <si>
    <t>Рогач Денис Геннадійович</t>
  </si>
  <si>
    <t>Слабенко Вікторія Володимирівна</t>
  </si>
  <si>
    <t>Чередніченко Ігор Олександрович</t>
  </si>
  <si>
    <t>Шалар Ярослав Олександрович</t>
  </si>
  <si>
    <t>Шишкін Назар Олександрович</t>
  </si>
  <si>
    <t>Яровий Ярослав Олегович</t>
  </si>
  <si>
    <t>Звіт про результати рейтингової оцінки діяльності студентів І курсу, спеціальності "201-Агрономія",                                                                    13-аг групи, факультету агрономії за 2017 рік</t>
  </si>
  <si>
    <t>13-аг</t>
  </si>
  <si>
    <t xml:space="preserve">Вишневський </t>
  </si>
  <si>
    <t>Дяченко А.О.</t>
  </si>
  <si>
    <t>Карпов Д.В.</t>
  </si>
  <si>
    <t>Кецкало Б.І.</t>
  </si>
  <si>
    <t>Кисіль Д.І.</t>
  </si>
  <si>
    <t>Кодь І.Р.</t>
  </si>
  <si>
    <t>Козловець О.Р.</t>
  </si>
  <si>
    <t>Кравчук Д.О.</t>
  </si>
  <si>
    <t>Кращий В.М.</t>
  </si>
  <si>
    <t>Кучеренко Б.В.</t>
  </si>
  <si>
    <t>Лиходід А.М.</t>
  </si>
  <si>
    <t>Ломако С.С.</t>
  </si>
  <si>
    <t>Мікульський Я.В.</t>
  </si>
  <si>
    <t>Олійник В.В.</t>
  </si>
  <si>
    <t>Руснак Б.В.</t>
  </si>
  <si>
    <t>Собовий В.В.</t>
  </si>
  <si>
    <t>Сухомейло А.В.</t>
  </si>
  <si>
    <t>Ткачук М.Л.</t>
  </si>
  <si>
    <t>Чернецький А.Р.</t>
  </si>
  <si>
    <t>Шептицький В.В.</t>
  </si>
  <si>
    <t>Яворський Є.В.</t>
  </si>
  <si>
    <t>Куратор 13-аг групи ____________ І.Ю. Рассадіна</t>
  </si>
  <si>
    <t>11-ка</t>
  </si>
  <si>
    <t>22-аг</t>
  </si>
  <si>
    <t>Коханова Антоніна Андріївна</t>
  </si>
  <si>
    <t>Петришина Діана Леонідівна</t>
  </si>
  <si>
    <t>Кучер Владислав Миколайович</t>
  </si>
  <si>
    <t>Власенко Сергій Олексійович</t>
  </si>
  <si>
    <t xml:space="preserve"> Бондаренко Ярослав Миколайович</t>
  </si>
  <si>
    <t>Задояний Тарас Романович</t>
  </si>
  <si>
    <t>Капустинський Анатолій</t>
  </si>
  <si>
    <t>Соколенко Олена</t>
  </si>
  <si>
    <t>Коник Анна Анатоліївна</t>
  </si>
  <si>
    <t>Білик Владислав</t>
  </si>
  <si>
    <t>Борійчук Вадим</t>
  </si>
  <si>
    <t>Візняк Дмитро</t>
  </si>
  <si>
    <t>Волосожар Вадим</t>
  </si>
  <si>
    <t xml:space="preserve">Дерев'янко Денис </t>
  </si>
  <si>
    <t>Касьянов Валентин</t>
  </si>
  <si>
    <t>Крижанівський Станіслав</t>
  </si>
  <si>
    <t>Підгоний Петро</t>
  </si>
  <si>
    <t>Салаєв Владислав</t>
  </si>
  <si>
    <t>Сіряченко Богдан</t>
  </si>
  <si>
    <t>Восков Олег</t>
  </si>
  <si>
    <t>Гурбич Станіслав</t>
  </si>
  <si>
    <t>Гуцаленко Олександр</t>
  </si>
  <si>
    <t>Поліщук</t>
  </si>
  <si>
    <t xml:space="preserve">Ромасевич </t>
  </si>
  <si>
    <t>Румик</t>
  </si>
  <si>
    <t>Звіт про результати рейтингової оцінки діяльності студентів І курсу, спеціальності агрономія,                                                                    12-а групи, факультету  агрономії  за 2017 рік</t>
  </si>
  <si>
    <t>Звіт про результати рейтингової оцінки діяльності студентів І курсу, спеціальності агрономія,                                                                    14-ас групи, факультету агрономії за 2017рік</t>
  </si>
  <si>
    <t>Звіт про результати рейтингової оцінки діяльності студентів 2 курсу, спеціальності агрономія,                                                                    22-аг групи, факультету агрономія  за 2017 рік</t>
  </si>
  <si>
    <t>Звіт про результати рейтингової оцінки діяльності студентів 2 курсу, спеціальності агрономія,                                                                    23-ас групи, факультету агрономії  за 2017 рік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</si>
  <si>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</t>
    </r>
    <r>
      <rPr>
        <i/>
        <sz val="8"/>
        <color indexed="8"/>
        <rFont val="Times New Roman"/>
        <family val="1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</si>
  <si>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sz val="8"/>
        <color indexed="8"/>
        <rFont val="Times New Roman"/>
        <family val="1"/>
      </rPr>
      <t>культ</t>
    </r>
  </si>
  <si>
    <t>Звіт про результати рейтингової оцінки діяльності студентів ІІІ курсу, спеціальності 201 "Агрономія",                                                                    33-ас групи, факультету агрономії за 2017-2018 рік</t>
  </si>
  <si>
    <t>Звіт про результати рейтингової оцінки діяльності студентів  курсу, спеціальності 201 "Агрономія",                                                                    11 ка групи, факультету агрономії за 2017-2018 рік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</si>
  <si>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</t>
    </r>
    <r>
      <rPr>
        <i/>
        <sz val="9"/>
        <color indexed="8"/>
        <rFont val="Times New Roman"/>
        <family val="1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</si>
  <si>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sz val="9"/>
        <color indexed="8"/>
        <rFont val="Times New Roman"/>
        <family val="1"/>
      </rPr>
      <t>культ</t>
    </r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</si>
  <si>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201 "Агрономія", 42-аг групи, факультету агрономії за 2017 рік</t>
  </si>
  <si>
    <t>Звіт про результати рейтингової оцінки діяльності студентів 4 курсу, спеціальності , 201 "Агрономія"                                                                   43-ас групи, факультету агрономії за 2017 рік</t>
  </si>
  <si>
    <t>Звіт про результати рейтингової оцінки діяльності студентів 2 курсу, спеціальності 201 "Агрономія", 21-ка групи, факультету агрономії за 2017-2018 р.</t>
  </si>
  <si>
    <t xml:space="preserve">(підпис) </t>
  </si>
  <si>
    <t>Куратор 12 ма групи __________________________  (Рогальський С.В.)</t>
  </si>
  <si>
    <t>Звіт про результати рейтингової оцінки діяльності студентів 5 курсу, спеціальності агрономія,                                                                    13-м-ас групи, факультету агрономії за 2017 рік</t>
  </si>
  <si>
    <t>11-а</t>
  </si>
  <si>
    <t>Пухір Є.В.</t>
  </si>
  <si>
    <t>Транченко В.О.</t>
  </si>
  <si>
    <t>Марущак А.С.</t>
  </si>
  <si>
    <t>Прудиус Є.В.</t>
  </si>
  <si>
    <t>Осадчий О.О..</t>
  </si>
  <si>
    <t>Бобіков І.В.</t>
  </si>
  <si>
    <t>Гинга Д.Е.</t>
  </si>
  <si>
    <t>Браславска Т.М.</t>
  </si>
  <si>
    <t>Онищенко М.С.</t>
  </si>
  <si>
    <t>Рибак А.В.</t>
  </si>
  <si>
    <t>Надельнюк І.С.</t>
  </si>
  <si>
    <t>Гриценко О.О</t>
  </si>
  <si>
    <t>Топольник Р.В</t>
  </si>
  <si>
    <t>Погорілий А.О.</t>
  </si>
  <si>
    <t>Бражко С.С.</t>
  </si>
  <si>
    <t>Дячук Е.С.</t>
  </si>
  <si>
    <t>Санаторчук А.В.</t>
  </si>
  <si>
    <t>Степанюк М.С.</t>
  </si>
  <si>
    <t>Трефілова Ю.В.</t>
  </si>
  <si>
    <t>Драганюк Д.В</t>
  </si>
  <si>
    <t>Яровий Я.В.</t>
  </si>
  <si>
    <t>Звіт про результати рейтингового оцінювання наукової, громадської, спортивної та культурно-масової діяльності  студентів ІІ курсу, спеціальності 201 "Агрономія", 11-а групи, факультету агрономії за 2017 рік</t>
  </si>
  <si>
    <t>Куратор 11 ка групи           __________________           Вишневська Л.В.</t>
  </si>
  <si>
    <t>Бондар Ю.І.</t>
  </si>
  <si>
    <t>Куратор 11 ма групи ________________  Січкар А.О.</t>
  </si>
  <si>
    <t>Куратор 23-ас  групи      ___________________     Макарчук М.О.</t>
  </si>
  <si>
    <t>Куратор 22-аг  групи _______________  Прокопчук С.В.</t>
  </si>
  <si>
    <t>Куратор 33 ас групи ____________________Любченко А.І.</t>
  </si>
  <si>
    <t>Куратор 32 -аг групи          ____________        Полторецька Н.М.</t>
  </si>
  <si>
    <t>Куратор 31-а групи ____________ Кононенко Л.М.</t>
  </si>
  <si>
    <t>Куратор 14 ас  групи            __________________  І. О. Ракул</t>
  </si>
  <si>
    <t>Куратор 43-ас групи               _________________             Новак Ж.М.</t>
  </si>
  <si>
    <t>Куратор 14-м-ан групи __________________ Полянецька І.О.</t>
  </si>
  <si>
    <t>Звіт про результати рейтингової оцінки діяльності студентів 5 курсу, спеціальності агрономія,                                                                    14-м-ан групи, факультету агрономії за 2017 рік</t>
  </si>
  <si>
    <t>Куратор 13 мас  групи         ___________________________  Діордієва І.С.</t>
  </si>
  <si>
    <t xml:space="preserve">Куратор 12-а групи  ___________________        Коваль Г.В.                                                                                         </t>
  </si>
  <si>
    <t>Закутній О.І.</t>
  </si>
  <si>
    <t>Куратор  21-ак групи        ______________     Борисенко В.В.</t>
  </si>
  <si>
    <t>Куратор 42-аг групи   __________________   Новак А.В.</t>
  </si>
  <si>
    <t>Куратор 21-а групи    ___________________ Ю.І. Накльока</t>
  </si>
  <si>
    <t>Куратор 11-а групи _______________________ (Кравченко В.С.)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</si>
</sst>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3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53" applyFont="1" applyBorder="1" applyAlignment="1">
      <alignment horizontal="left" vertical="center"/>
      <protection/>
    </xf>
    <xf numFmtId="0" fontId="52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center"/>
      <protection/>
    </xf>
    <xf numFmtId="0" fontId="52" fillId="0" borderId="10" xfId="53" applyFont="1" applyFill="1" applyBorder="1" applyAlignment="1">
      <alignment horizontal="center"/>
      <protection/>
    </xf>
    <xf numFmtId="0" fontId="52" fillId="0" borderId="10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2" fillId="0" borderId="1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0" fillId="0" borderId="0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Downloads\&#1056;&#1077;&#1081;&#1090;&#1080;&#1085;&#1075;_&#1089;&#1090;&#1091;&#1076;&#1077;&#1085;&#1090;&#1072;_&#1059;&#1053;&#1059;&#1057;%2014&#107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Downloads\&#1056;&#1077;&#1081;&#1090;&#1080;&#1085;&#1075;_&#1089;&#1090;&#1091;&#1076;&#1077;&#1085;&#1090;&#1072;_&#1059;&#1053;&#105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ownloads\&#1056;&#1077;&#1081;&#1090;&#1080;&#1085;&#1075;%2011-&#1082;&#1072;%2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а 1"/>
      <sheetName val="Група 14ас"/>
      <sheetName val="Лист1"/>
    </sheetNames>
    <sheetDataSet>
      <sheetData sheetId="1">
        <row r="153">
          <cell r="F153" t="str">
            <v>Зерник Максим Юрійович</v>
          </cell>
          <cell r="G153" t="str">
            <v>Шлейко Олександр Васильович</v>
          </cell>
          <cell r="H153" t="str">
            <v>Клименко Артем Віталійович</v>
          </cell>
          <cell r="I153" t="str">
            <v>Кіщук Анжеліка Сергіївна</v>
          </cell>
          <cell r="K153" t="str">
            <v>Пастух Дмитро Сергійович</v>
          </cell>
          <cell r="L153" t="str">
            <v>Трум Тетяна Юріївна</v>
          </cell>
          <cell r="M153" t="str">
            <v>Тарасенко Артем Валентинович</v>
          </cell>
          <cell r="N153" t="str">
            <v>Пірко Роман Олександрович</v>
          </cell>
          <cell r="O153" t="str">
            <v>Румен Тетяна Василівна</v>
          </cell>
          <cell r="P153" t="str">
            <v>Щур Роман Євгенович</v>
          </cell>
          <cell r="Q153" t="str">
            <v>Макодзеба Ігор Миколайович</v>
          </cell>
          <cell r="R153" t="str">
            <v>Арутін Олег Валерійович</v>
          </cell>
          <cell r="S153" t="str">
            <v>Грабовий Олександр Олександр.</v>
          </cell>
          <cell r="T153" t="str">
            <v>Довга Аліна Валеріївна</v>
          </cell>
          <cell r="U153" t="str">
            <v>Хроменко Сергій Юрійович</v>
          </cell>
          <cell r="V153" t="str">
            <v>Чукин Аліна Владиславівна</v>
          </cell>
          <cell r="W153" t="str">
            <v>Правдюк Владислав Анатолійов.</v>
          </cell>
          <cell r="X153" t="str">
            <v>Пятачук Володимир Юрійович</v>
          </cell>
          <cell r="Y153" t="str">
            <v> Тимошенко Роман Вадимович</v>
          </cell>
          <cell r="Z153" t="str">
            <v>Єденюк Денис Едуардович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а 1"/>
      <sheetName val="Група 14ас"/>
      <sheetName val="Лист1"/>
    </sheetNames>
    <sheetDataSet>
      <sheetData sheetId="1">
        <row r="1">
          <cell r="G1" t="str">
            <v>Вознюк Михайло Сергійович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а 1"/>
      <sheetName val="Лист1"/>
    </sheetNames>
    <sheetDataSet>
      <sheetData sheetId="0">
        <row r="2">
          <cell r="F2" t="str">
            <v>Артьомов В.О.</v>
          </cell>
          <cell r="G2" t="str">
            <v>Бабенко Р.С.</v>
          </cell>
          <cell r="I2" t="str">
            <v>Войтенко Л.П.</v>
          </cell>
          <cell r="J2" t="str">
            <v>Гайдаш О.Ю.</v>
          </cell>
          <cell r="K2" t="str">
            <v>Галабурда В.А.</v>
          </cell>
          <cell r="L2" t="str">
            <v>Гуральник Ю.Е.</v>
          </cell>
          <cell r="M2" t="str">
            <v>Гуцалюк О.В.</v>
          </cell>
          <cell r="N2" t="str">
            <v>Демиденко Д.В.</v>
          </cell>
          <cell r="O2" t="str">
            <v>Дзюба О.В.</v>
          </cell>
          <cell r="P2" t="str">
            <v>Діхтяренко В.Л.</v>
          </cell>
          <cell r="Q2" t="str">
            <v>Довжук О.В.</v>
          </cell>
          <cell r="R2" t="str">
            <v>Євіч А.Е.</v>
          </cell>
          <cell r="S2" t="str">
            <v>Зелений І.І.</v>
          </cell>
          <cell r="T2" t="str">
            <v>Качанов С.В.</v>
          </cell>
          <cell r="U2" t="str">
            <v>Каюк С.І.</v>
          </cell>
          <cell r="V2" t="str">
            <v>Кириленко О.М.</v>
          </cell>
          <cell r="W2" t="str">
            <v>Коваленко В.О.</v>
          </cell>
          <cell r="X2" t="str">
            <v>Козак В.М.</v>
          </cell>
          <cell r="Y2" t="str">
            <v>Козюк Т.П.</v>
          </cell>
          <cell r="Z2" t="str">
            <v>Конівщинська А.В.</v>
          </cell>
          <cell r="AA2" t="str">
            <v>Кравчук Г.І.</v>
          </cell>
          <cell r="AB2" t="str">
            <v>Любченко В.І.</v>
          </cell>
          <cell r="AC2" t="str">
            <v>Малахов О.М.</v>
          </cell>
          <cell r="AD2" t="str">
            <v>Медвідь І.Ю.</v>
          </cell>
          <cell r="AE2" t="str">
            <v>Мовчан В.В.</v>
          </cell>
          <cell r="AF2" t="str">
            <v>Олійник Т.М.</v>
          </cell>
          <cell r="AG2" t="str">
            <v>Пшеничний А.В.</v>
          </cell>
          <cell r="AH2" t="str">
            <v>Риженко В.Ю.</v>
          </cell>
          <cell r="AI2" t="str">
            <v>Сурін А.В.</v>
          </cell>
          <cell r="AJ2" t="str">
            <v>Тимошеченко В.К.</v>
          </cell>
          <cell r="AK2" t="str">
            <v>Хараїм В.М.</v>
          </cell>
          <cell r="AL2" t="str">
            <v>Шмигіна А.В.</v>
          </cell>
          <cell r="AM2" t="str">
            <v>Яровий С.Р.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16.28125" style="0" customWidth="1"/>
    <col min="2" max="2" width="14.28125" style="0" customWidth="1"/>
    <col min="3" max="3" width="35.7109375" style="0" customWidth="1"/>
    <col min="4" max="4" width="15.57421875" style="0" customWidth="1"/>
    <col min="5" max="5" width="15.8515625" style="0" customWidth="1"/>
    <col min="6" max="6" width="14.28125" style="0" customWidth="1"/>
    <col min="7" max="7" width="15.28125" style="0" customWidth="1"/>
    <col min="8" max="8" width="16.140625" style="0" customWidth="1"/>
    <col min="9" max="9" width="13.00390625" style="0" customWidth="1"/>
  </cols>
  <sheetData>
    <row r="1" spans="1:9" ht="87.75" customHeight="1">
      <c r="A1" s="70" t="s">
        <v>405</v>
      </c>
      <c r="B1" s="70"/>
      <c r="C1" s="70"/>
      <c r="D1" s="70"/>
      <c r="E1" s="70"/>
      <c r="F1" s="70"/>
      <c r="G1" s="70"/>
      <c r="H1" s="70"/>
      <c r="I1" s="70"/>
    </row>
    <row r="2" spans="1:9" ht="66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375</v>
      </c>
      <c r="G2" s="31" t="s">
        <v>376</v>
      </c>
      <c r="H2" s="31" t="s">
        <v>8</v>
      </c>
      <c r="I2" s="31" t="s">
        <v>9</v>
      </c>
    </row>
    <row r="3" spans="1:9" ht="15.75">
      <c r="A3" s="31">
        <v>1</v>
      </c>
      <c r="B3" s="31" t="s">
        <v>383</v>
      </c>
      <c r="C3" s="53" t="s">
        <v>384</v>
      </c>
      <c r="D3" s="31">
        <v>25</v>
      </c>
      <c r="E3" s="31">
        <v>105</v>
      </c>
      <c r="F3" s="31">
        <v>55</v>
      </c>
      <c r="G3" s="31">
        <v>245</v>
      </c>
      <c r="H3" s="31">
        <v>25</v>
      </c>
      <c r="I3" s="31">
        <v>455</v>
      </c>
    </row>
    <row r="4" spans="1:9" ht="15.75">
      <c r="A4" s="31">
        <v>2</v>
      </c>
      <c r="B4" s="31" t="s">
        <v>383</v>
      </c>
      <c r="C4" s="53" t="s">
        <v>385</v>
      </c>
      <c r="D4" s="31">
        <v>75</v>
      </c>
      <c r="E4" s="31">
        <v>80</v>
      </c>
      <c r="F4" s="31">
        <v>115</v>
      </c>
      <c r="G4" s="31">
        <v>165</v>
      </c>
      <c r="H4" s="31">
        <v>20</v>
      </c>
      <c r="I4" s="31">
        <v>455</v>
      </c>
    </row>
    <row r="5" spans="1:9" ht="15.75">
      <c r="A5" s="31">
        <v>3</v>
      </c>
      <c r="B5" s="31" t="s">
        <v>383</v>
      </c>
      <c r="C5" s="53" t="s">
        <v>420</v>
      </c>
      <c r="D5" s="31">
        <v>30</v>
      </c>
      <c r="E5" s="31">
        <v>47</v>
      </c>
      <c r="F5" s="31">
        <v>105</v>
      </c>
      <c r="G5" s="31">
        <v>100</v>
      </c>
      <c r="H5" s="31">
        <v>20</v>
      </c>
      <c r="I5" s="31">
        <v>302</v>
      </c>
    </row>
    <row r="6" spans="1:9" ht="15.75">
      <c r="A6" s="31">
        <v>4</v>
      </c>
      <c r="B6" s="31" t="s">
        <v>383</v>
      </c>
      <c r="C6" s="53" t="s">
        <v>386</v>
      </c>
      <c r="D6" s="31">
        <v>0</v>
      </c>
      <c r="E6" s="31">
        <v>47</v>
      </c>
      <c r="F6" s="31">
        <v>0</v>
      </c>
      <c r="G6" s="31">
        <v>135</v>
      </c>
      <c r="H6" s="31">
        <v>10</v>
      </c>
      <c r="I6" s="31">
        <v>192</v>
      </c>
    </row>
    <row r="7" spans="1:9" ht="15.75">
      <c r="A7" s="31">
        <v>5</v>
      </c>
      <c r="B7" s="31" t="s">
        <v>383</v>
      </c>
      <c r="C7" s="53" t="s">
        <v>387</v>
      </c>
      <c r="D7" s="31">
        <v>15</v>
      </c>
      <c r="E7" s="31">
        <v>47</v>
      </c>
      <c r="F7" s="31">
        <v>50</v>
      </c>
      <c r="G7" s="31">
        <v>35</v>
      </c>
      <c r="H7" s="31">
        <v>10</v>
      </c>
      <c r="I7" s="31">
        <v>157</v>
      </c>
    </row>
    <row r="8" spans="1:9" ht="15.75">
      <c r="A8" s="31">
        <v>6</v>
      </c>
      <c r="B8" s="31" t="s">
        <v>383</v>
      </c>
      <c r="C8" s="53" t="s">
        <v>388</v>
      </c>
      <c r="D8" s="40">
        <v>10</v>
      </c>
      <c r="E8" s="31">
        <v>47</v>
      </c>
      <c r="F8" s="31">
        <v>0</v>
      </c>
      <c r="G8" s="31">
        <v>90</v>
      </c>
      <c r="H8" s="31">
        <v>5</v>
      </c>
      <c r="I8" s="31">
        <f>SUM(D8,E8,F8,G8,H8)</f>
        <v>152</v>
      </c>
    </row>
    <row r="9" spans="1:9" ht="15.75">
      <c r="A9" s="31">
        <v>7</v>
      </c>
      <c r="B9" s="31" t="s">
        <v>383</v>
      </c>
      <c r="C9" s="53" t="s">
        <v>389</v>
      </c>
      <c r="D9" s="31">
        <v>0</v>
      </c>
      <c r="E9" s="31">
        <v>44</v>
      </c>
      <c r="F9" s="31">
        <v>55</v>
      </c>
      <c r="G9" s="31">
        <v>30</v>
      </c>
      <c r="H9" s="31">
        <v>5</v>
      </c>
      <c r="I9" s="31">
        <f aca="true" t="shared" si="0" ref="I9:I24">SUM(D9,E9,F9,G9,H9)</f>
        <v>134</v>
      </c>
    </row>
    <row r="10" spans="1:9" ht="15.75">
      <c r="A10" s="31">
        <v>8</v>
      </c>
      <c r="B10" s="31" t="s">
        <v>383</v>
      </c>
      <c r="C10" s="53" t="s">
        <v>390</v>
      </c>
      <c r="D10" s="31">
        <v>10</v>
      </c>
      <c r="E10" s="31">
        <v>47</v>
      </c>
      <c r="F10" s="31">
        <v>50</v>
      </c>
      <c r="G10" s="31">
        <v>20</v>
      </c>
      <c r="H10" s="31">
        <v>5</v>
      </c>
      <c r="I10" s="31">
        <f t="shared" si="0"/>
        <v>132</v>
      </c>
    </row>
    <row r="11" spans="1:9" ht="15.75">
      <c r="A11" s="31">
        <v>9</v>
      </c>
      <c r="B11" s="31" t="s">
        <v>383</v>
      </c>
      <c r="C11" s="53" t="s">
        <v>391</v>
      </c>
      <c r="D11" s="31">
        <v>10</v>
      </c>
      <c r="E11" s="31">
        <v>47</v>
      </c>
      <c r="F11" s="31">
        <v>50</v>
      </c>
      <c r="G11" s="31">
        <v>10</v>
      </c>
      <c r="H11" s="31">
        <v>5</v>
      </c>
      <c r="I11" s="31">
        <f t="shared" si="0"/>
        <v>122</v>
      </c>
    </row>
    <row r="12" spans="1:9" ht="15.75">
      <c r="A12" s="31">
        <v>9</v>
      </c>
      <c r="B12" s="31" t="s">
        <v>383</v>
      </c>
      <c r="C12" s="53" t="s">
        <v>392</v>
      </c>
      <c r="D12" s="31">
        <v>0</v>
      </c>
      <c r="E12" s="31">
        <v>47</v>
      </c>
      <c r="F12" s="31">
        <v>0</v>
      </c>
      <c r="G12" s="31">
        <v>70</v>
      </c>
      <c r="H12" s="31">
        <v>5</v>
      </c>
      <c r="I12" s="31">
        <f t="shared" si="0"/>
        <v>122</v>
      </c>
    </row>
    <row r="13" spans="1:9" ht="15.75">
      <c r="A13" s="38">
        <v>9</v>
      </c>
      <c r="B13" s="31" t="s">
        <v>383</v>
      </c>
      <c r="C13" s="53" t="s">
        <v>393</v>
      </c>
      <c r="D13" s="38">
        <v>0</v>
      </c>
      <c r="E13" s="38">
        <v>47</v>
      </c>
      <c r="F13" s="38">
        <v>0</v>
      </c>
      <c r="G13" s="38">
        <v>70</v>
      </c>
      <c r="H13" s="38">
        <v>5</v>
      </c>
      <c r="I13" s="31">
        <f t="shared" si="0"/>
        <v>122</v>
      </c>
    </row>
    <row r="14" spans="1:9" ht="15.75">
      <c r="A14" s="38">
        <v>10</v>
      </c>
      <c r="B14" s="31" t="s">
        <v>383</v>
      </c>
      <c r="C14" s="53" t="s">
        <v>394</v>
      </c>
      <c r="D14" s="38">
        <v>0</v>
      </c>
      <c r="E14" s="38">
        <v>47</v>
      </c>
      <c r="F14" s="38">
        <v>0</v>
      </c>
      <c r="G14" s="38">
        <v>30</v>
      </c>
      <c r="H14" s="38">
        <v>5</v>
      </c>
      <c r="I14" s="31">
        <f t="shared" si="0"/>
        <v>82</v>
      </c>
    </row>
    <row r="15" spans="1:9" ht="15.75">
      <c r="A15" s="38">
        <v>11</v>
      </c>
      <c r="B15" s="31" t="s">
        <v>383</v>
      </c>
      <c r="C15" s="53" t="s">
        <v>395</v>
      </c>
      <c r="D15" s="38">
        <v>10</v>
      </c>
      <c r="E15" s="38">
        <v>47</v>
      </c>
      <c r="F15" s="38">
        <v>0</v>
      </c>
      <c r="G15" s="38">
        <v>10</v>
      </c>
      <c r="H15" s="38">
        <v>5</v>
      </c>
      <c r="I15" s="31">
        <f t="shared" si="0"/>
        <v>72</v>
      </c>
    </row>
    <row r="16" spans="1:9" ht="15.75">
      <c r="A16" s="38">
        <v>11</v>
      </c>
      <c r="B16" s="31" t="s">
        <v>383</v>
      </c>
      <c r="C16" s="53" t="s">
        <v>396</v>
      </c>
      <c r="D16" s="38">
        <v>0</v>
      </c>
      <c r="E16" s="38">
        <v>47</v>
      </c>
      <c r="F16" s="38">
        <v>0</v>
      </c>
      <c r="G16" s="38">
        <v>20</v>
      </c>
      <c r="H16" s="38">
        <v>5</v>
      </c>
      <c r="I16" s="31">
        <f t="shared" si="0"/>
        <v>72</v>
      </c>
    </row>
    <row r="17" spans="1:9" ht="15.75">
      <c r="A17" s="38">
        <v>12</v>
      </c>
      <c r="B17" s="31" t="s">
        <v>383</v>
      </c>
      <c r="C17" s="53" t="s">
        <v>397</v>
      </c>
      <c r="D17" s="38">
        <v>0</v>
      </c>
      <c r="E17" s="38">
        <v>47</v>
      </c>
      <c r="F17" s="38">
        <v>0</v>
      </c>
      <c r="G17" s="38">
        <v>10</v>
      </c>
      <c r="H17" s="38">
        <v>5</v>
      </c>
      <c r="I17" s="31">
        <f t="shared" si="0"/>
        <v>62</v>
      </c>
    </row>
    <row r="18" spans="1:9" ht="15.75">
      <c r="A18" s="38">
        <v>12</v>
      </c>
      <c r="B18" s="31" t="s">
        <v>383</v>
      </c>
      <c r="C18" s="53" t="s">
        <v>398</v>
      </c>
      <c r="D18" s="38">
        <v>0</v>
      </c>
      <c r="E18" s="38">
        <v>47</v>
      </c>
      <c r="F18" s="38">
        <v>0</v>
      </c>
      <c r="G18" s="38">
        <v>10</v>
      </c>
      <c r="H18" s="38">
        <v>5</v>
      </c>
      <c r="I18" s="31">
        <f t="shared" si="0"/>
        <v>62</v>
      </c>
    </row>
    <row r="19" spans="1:9" ht="15.75">
      <c r="A19" s="38">
        <v>12</v>
      </c>
      <c r="B19" s="31" t="s">
        <v>383</v>
      </c>
      <c r="C19" s="53" t="s">
        <v>399</v>
      </c>
      <c r="D19" s="38">
        <v>0</v>
      </c>
      <c r="E19" s="38">
        <v>47</v>
      </c>
      <c r="F19" s="38">
        <v>0</v>
      </c>
      <c r="G19" s="38">
        <v>10</v>
      </c>
      <c r="H19" s="38">
        <v>5</v>
      </c>
      <c r="I19" s="31">
        <f t="shared" si="0"/>
        <v>62</v>
      </c>
    </row>
    <row r="20" spans="1:9" ht="15.75">
      <c r="A20" s="38">
        <v>12</v>
      </c>
      <c r="B20" s="31" t="s">
        <v>383</v>
      </c>
      <c r="C20" s="53" t="s">
        <v>400</v>
      </c>
      <c r="D20" s="38">
        <v>0</v>
      </c>
      <c r="E20" s="38">
        <v>47</v>
      </c>
      <c r="F20" s="38">
        <v>0</v>
      </c>
      <c r="G20" s="38">
        <v>10</v>
      </c>
      <c r="H20" s="38">
        <v>5</v>
      </c>
      <c r="I20" s="31">
        <f t="shared" si="0"/>
        <v>62</v>
      </c>
    </row>
    <row r="21" spans="1:9" ht="15.75">
      <c r="A21" s="38">
        <v>12</v>
      </c>
      <c r="B21" s="31" t="s">
        <v>383</v>
      </c>
      <c r="C21" s="53" t="s">
        <v>401</v>
      </c>
      <c r="D21" s="38">
        <v>0</v>
      </c>
      <c r="E21" s="38">
        <v>47</v>
      </c>
      <c r="F21" s="38">
        <v>0</v>
      </c>
      <c r="G21" s="38">
        <v>10</v>
      </c>
      <c r="H21" s="38">
        <v>5</v>
      </c>
      <c r="I21" s="31">
        <f t="shared" si="0"/>
        <v>62</v>
      </c>
    </row>
    <row r="22" spans="1:9" ht="15.75">
      <c r="A22" s="37">
        <v>12</v>
      </c>
      <c r="B22" s="37" t="s">
        <v>383</v>
      </c>
      <c r="C22" s="53" t="s">
        <v>402</v>
      </c>
      <c r="D22" s="37">
        <v>0</v>
      </c>
      <c r="E22" s="37">
        <v>47</v>
      </c>
      <c r="F22" s="37">
        <v>0</v>
      </c>
      <c r="G22" s="37">
        <v>10</v>
      </c>
      <c r="H22" s="37">
        <v>5</v>
      </c>
      <c r="I22" s="31">
        <f t="shared" si="0"/>
        <v>62</v>
      </c>
    </row>
    <row r="23" spans="1:9" ht="15.75">
      <c r="A23" s="37">
        <v>13</v>
      </c>
      <c r="B23" s="37" t="s">
        <v>383</v>
      </c>
      <c r="C23" s="53" t="s">
        <v>403</v>
      </c>
      <c r="D23" s="37">
        <v>0</v>
      </c>
      <c r="E23" s="37">
        <v>44</v>
      </c>
      <c r="F23" s="37">
        <v>0</v>
      </c>
      <c r="G23" s="37">
        <v>10</v>
      </c>
      <c r="H23" s="37">
        <v>5</v>
      </c>
      <c r="I23" s="31">
        <f t="shared" si="0"/>
        <v>59</v>
      </c>
    </row>
    <row r="24" spans="1:9" ht="15.75">
      <c r="A24" s="37">
        <v>13</v>
      </c>
      <c r="B24" s="37" t="s">
        <v>383</v>
      </c>
      <c r="C24" s="53" t="s">
        <v>404</v>
      </c>
      <c r="D24" s="37">
        <v>0</v>
      </c>
      <c r="E24" s="37">
        <v>44</v>
      </c>
      <c r="F24" s="38">
        <v>0</v>
      </c>
      <c r="G24" s="37">
        <v>10</v>
      </c>
      <c r="H24" s="37">
        <v>5</v>
      </c>
      <c r="I24" s="31">
        <f t="shared" si="0"/>
        <v>59</v>
      </c>
    </row>
    <row r="28" spans="1:9" ht="15">
      <c r="A28" s="71" t="s">
        <v>424</v>
      </c>
      <c r="B28" s="72"/>
      <c r="C28" s="72"/>
      <c r="D28" s="72"/>
      <c r="E28" s="72"/>
      <c r="F28" s="72"/>
      <c r="G28" s="72"/>
      <c r="H28" s="72"/>
      <c r="I28" s="72"/>
    </row>
    <row r="29" spans="1:9" ht="15.75">
      <c r="A29" s="52"/>
      <c r="C29" s="52"/>
      <c r="D29" s="52"/>
      <c r="F29" s="5"/>
      <c r="G29" s="5"/>
      <c r="H29" s="5"/>
      <c r="I29" s="5"/>
    </row>
  </sheetData>
  <sheetProtection/>
  <mergeCells count="2">
    <mergeCell ref="A1:I1"/>
    <mergeCell ref="A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E29" sqref="E29"/>
    </sheetView>
  </sheetViews>
  <sheetFormatPr defaultColWidth="10.57421875" defaultRowHeight="15"/>
  <cols>
    <col min="1" max="1" width="15.00390625" style="0" customWidth="1"/>
    <col min="2" max="2" width="15.28125" style="0" customWidth="1"/>
    <col min="3" max="3" width="39.57421875" style="0" customWidth="1"/>
    <col min="4" max="4" width="13.00390625" style="0" customWidth="1"/>
    <col min="5" max="5" width="13.57421875" style="0" customWidth="1"/>
    <col min="6" max="6" width="13.28125" style="0" customWidth="1"/>
    <col min="7" max="7" width="12.421875" style="0" customWidth="1"/>
    <col min="8" max="8" width="13.28125" style="0" customWidth="1"/>
    <col min="9" max="9" width="13.140625" style="0" customWidth="1"/>
  </cols>
  <sheetData>
    <row r="1" ht="18.75">
      <c r="A1" s="6"/>
    </row>
    <row r="2" spans="1:9" ht="58.5" customHeight="1">
      <c r="A2" s="70" t="s">
        <v>373</v>
      </c>
      <c r="B2" s="70"/>
      <c r="C2" s="70"/>
      <c r="D2" s="70"/>
      <c r="E2" s="70"/>
      <c r="F2" s="70"/>
      <c r="G2" s="70"/>
      <c r="H2" s="70"/>
      <c r="I2" s="70"/>
    </row>
    <row r="3" spans="1:14" ht="86.25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K3" s="1"/>
      <c r="L3" s="1"/>
      <c r="N3" s="1"/>
    </row>
    <row r="4" spans="1:14" ht="15.75" customHeight="1">
      <c r="A4" s="31">
        <v>1</v>
      </c>
      <c r="B4" s="31" t="s">
        <v>296</v>
      </c>
      <c r="C4" s="23" t="s">
        <v>297</v>
      </c>
      <c r="D4" s="31">
        <v>25</v>
      </c>
      <c r="E4" s="31">
        <v>30</v>
      </c>
      <c r="F4" s="31">
        <v>175</v>
      </c>
      <c r="G4" s="31">
        <v>0</v>
      </c>
      <c r="H4" s="31">
        <v>15</v>
      </c>
      <c r="I4" s="31">
        <f>SUM(D4,E4,F4,G4,H4)</f>
        <v>245</v>
      </c>
      <c r="K4" s="1"/>
      <c r="L4" s="1"/>
      <c r="N4" s="1"/>
    </row>
    <row r="5" spans="1:14" ht="15.75" customHeight="1">
      <c r="A5" s="31">
        <v>2</v>
      </c>
      <c r="B5" s="31" t="s">
        <v>296</v>
      </c>
      <c r="C5" s="23" t="s">
        <v>298</v>
      </c>
      <c r="D5" s="31">
        <v>55</v>
      </c>
      <c r="E5" s="31">
        <v>20</v>
      </c>
      <c r="F5" s="31">
        <v>0</v>
      </c>
      <c r="G5" s="31">
        <v>0</v>
      </c>
      <c r="H5" s="31">
        <v>0</v>
      </c>
      <c r="I5" s="31">
        <v>180</v>
      </c>
      <c r="J5" s="1"/>
      <c r="K5" s="1"/>
      <c r="L5" s="1"/>
      <c r="M5" s="1"/>
      <c r="N5" s="1"/>
    </row>
    <row r="6" spans="1:9" ht="15.75" customHeight="1">
      <c r="A6" s="31">
        <v>3</v>
      </c>
      <c r="B6" s="31" t="s">
        <v>296</v>
      </c>
      <c r="C6" s="23" t="s">
        <v>299</v>
      </c>
      <c r="D6" s="31">
        <v>55</v>
      </c>
      <c r="E6" s="31">
        <v>0</v>
      </c>
      <c r="F6" s="31">
        <v>50</v>
      </c>
      <c r="G6" s="31">
        <v>0</v>
      </c>
      <c r="H6" s="31">
        <v>0</v>
      </c>
      <c r="I6" s="31">
        <v>105</v>
      </c>
    </row>
    <row r="7" spans="1:9" ht="15.75" customHeight="1">
      <c r="A7" s="31">
        <v>4</v>
      </c>
      <c r="B7" s="31" t="s">
        <v>296</v>
      </c>
      <c r="C7" s="23" t="s">
        <v>300</v>
      </c>
      <c r="D7" s="31">
        <v>25</v>
      </c>
      <c r="E7" s="31">
        <v>25</v>
      </c>
      <c r="F7" s="31">
        <v>20</v>
      </c>
      <c r="G7" s="31">
        <v>0</v>
      </c>
      <c r="H7" s="31">
        <v>15</v>
      </c>
      <c r="I7" s="31">
        <f aca="true" t="shared" si="0" ref="I7:I22">SUM(D7,E7,F7,G7,H7)</f>
        <v>85</v>
      </c>
    </row>
    <row r="8" spans="1:9" ht="15.75" customHeight="1">
      <c r="A8" s="31">
        <v>5</v>
      </c>
      <c r="B8" s="31" t="s">
        <v>296</v>
      </c>
      <c r="C8" s="23" t="s">
        <v>301</v>
      </c>
      <c r="D8" s="31">
        <v>55</v>
      </c>
      <c r="E8" s="31">
        <v>0</v>
      </c>
      <c r="F8" s="31">
        <v>0</v>
      </c>
      <c r="G8" s="31">
        <v>0</v>
      </c>
      <c r="H8" s="31">
        <v>0</v>
      </c>
      <c r="I8" s="31">
        <f>SUM(D8,E8,F8,G8,H8)</f>
        <v>55</v>
      </c>
    </row>
    <row r="9" spans="1:9" ht="15.75" customHeight="1">
      <c r="A9" s="31">
        <v>6</v>
      </c>
      <c r="B9" s="31" t="s">
        <v>296</v>
      </c>
      <c r="C9" s="23" t="s">
        <v>302</v>
      </c>
      <c r="D9" s="31">
        <v>25</v>
      </c>
      <c r="E9" s="31">
        <v>0</v>
      </c>
      <c r="F9" s="31">
        <v>0</v>
      </c>
      <c r="G9" s="31">
        <v>0</v>
      </c>
      <c r="H9" s="31">
        <v>0</v>
      </c>
      <c r="I9" s="31">
        <f t="shared" si="0"/>
        <v>25</v>
      </c>
    </row>
    <row r="10" spans="1:9" ht="15.75" customHeight="1">
      <c r="A10" s="31">
        <v>6</v>
      </c>
      <c r="B10" s="31" t="s">
        <v>296</v>
      </c>
      <c r="C10" s="23" t="s">
        <v>303</v>
      </c>
      <c r="D10" s="31">
        <v>25</v>
      </c>
      <c r="E10" s="31">
        <v>0</v>
      </c>
      <c r="F10" s="31">
        <v>0</v>
      </c>
      <c r="G10" s="31">
        <v>0</v>
      </c>
      <c r="H10" s="31">
        <v>0</v>
      </c>
      <c r="I10" s="31">
        <f t="shared" si="0"/>
        <v>25</v>
      </c>
    </row>
    <row r="11" spans="1:9" ht="15.75" customHeight="1">
      <c r="A11" s="31">
        <v>6</v>
      </c>
      <c r="B11" s="31" t="s">
        <v>296</v>
      </c>
      <c r="C11" s="23" t="s">
        <v>304</v>
      </c>
      <c r="D11" s="31">
        <v>25</v>
      </c>
      <c r="E11" s="31">
        <v>0</v>
      </c>
      <c r="F11" s="31">
        <v>0</v>
      </c>
      <c r="G11" s="31">
        <v>0</v>
      </c>
      <c r="H11" s="31">
        <v>0</v>
      </c>
      <c r="I11" s="31">
        <f t="shared" si="0"/>
        <v>25</v>
      </c>
    </row>
    <row r="12" spans="1:9" ht="15.75" customHeight="1">
      <c r="A12" s="31">
        <v>6</v>
      </c>
      <c r="B12" s="31" t="s">
        <v>296</v>
      </c>
      <c r="C12" s="23" t="s">
        <v>305</v>
      </c>
      <c r="D12" s="31">
        <v>25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25</v>
      </c>
    </row>
    <row r="13" spans="1:9" ht="15.75" customHeight="1">
      <c r="A13" s="31">
        <v>6</v>
      </c>
      <c r="B13" s="31" t="s">
        <v>296</v>
      </c>
      <c r="C13" s="23" t="s">
        <v>306</v>
      </c>
      <c r="D13" s="31">
        <v>25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25</v>
      </c>
    </row>
    <row r="14" spans="1:9" ht="15.75" customHeight="1">
      <c r="A14" s="39">
        <v>6</v>
      </c>
      <c r="B14" s="39" t="s">
        <v>296</v>
      </c>
      <c r="C14" s="23" t="s">
        <v>307</v>
      </c>
      <c r="D14" s="31">
        <v>25</v>
      </c>
      <c r="E14" s="31">
        <v>0</v>
      </c>
      <c r="F14" s="31">
        <v>0</v>
      </c>
      <c r="G14" s="31">
        <v>0</v>
      </c>
      <c r="H14" s="31">
        <v>0</v>
      </c>
      <c r="I14" s="31">
        <f t="shared" si="0"/>
        <v>25</v>
      </c>
    </row>
    <row r="15" spans="1:9" ht="15.75" customHeight="1">
      <c r="A15" s="39">
        <v>6</v>
      </c>
      <c r="B15" s="39" t="s">
        <v>296</v>
      </c>
      <c r="C15" s="23" t="s">
        <v>308</v>
      </c>
      <c r="D15" s="31">
        <v>25</v>
      </c>
      <c r="E15" s="31">
        <v>0</v>
      </c>
      <c r="F15" s="31">
        <v>0</v>
      </c>
      <c r="G15" s="31">
        <v>0</v>
      </c>
      <c r="H15" s="31">
        <v>0</v>
      </c>
      <c r="I15" s="31">
        <f t="shared" si="0"/>
        <v>25</v>
      </c>
    </row>
    <row r="16" spans="1:9" ht="15.75" customHeight="1">
      <c r="A16" s="39">
        <v>6</v>
      </c>
      <c r="B16" s="39" t="s">
        <v>296</v>
      </c>
      <c r="C16" s="23" t="s">
        <v>309</v>
      </c>
      <c r="D16" s="31">
        <v>25</v>
      </c>
      <c r="E16" s="31">
        <v>0</v>
      </c>
      <c r="F16" s="31">
        <v>0</v>
      </c>
      <c r="G16" s="31">
        <v>0</v>
      </c>
      <c r="H16" s="31">
        <v>0</v>
      </c>
      <c r="I16" s="31">
        <f t="shared" si="0"/>
        <v>25</v>
      </c>
    </row>
    <row r="17" spans="1:9" ht="15.75" customHeight="1">
      <c r="A17" s="39">
        <v>6</v>
      </c>
      <c r="B17" s="39" t="s">
        <v>296</v>
      </c>
      <c r="C17" s="23" t="s">
        <v>310</v>
      </c>
      <c r="D17" s="31">
        <v>25</v>
      </c>
      <c r="E17" s="31">
        <v>0</v>
      </c>
      <c r="F17" s="31">
        <v>0</v>
      </c>
      <c r="G17" s="31">
        <v>0</v>
      </c>
      <c r="H17" s="31">
        <v>0</v>
      </c>
      <c r="I17" s="31">
        <f t="shared" si="0"/>
        <v>25</v>
      </c>
    </row>
    <row r="18" spans="1:9" ht="15.75" customHeight="1">
      <c r="A18" s="39">
        <v>6</v>
      </c>
      <c r="B18" s="39" t="s">
        <v>296</v>
      </c>
      <c r="C18" s="23" t="s">
        <v>311</v>
      </c>
      <c r="D18" s="31">
        <v>25</v>
      </c>
      <c r="E18" s="31">
        <v>0</v>
      </c>
      <c r="F18" s="31">
        <v>0</v>
      </c>
      <c r="G18" s="31">
        <v>0</v>
      </c>
      <c r="H18" s="31">
        <v>0</v>
      </c>
      <c r="I18" s="31">
        <f t="shared" si="0"/>
        <v>25</v>
      </c>
    </row>
    <row r="19" spans="1:9" ht="15.75" customHeight="1">
      <c r="A19" s="39">
        <v>6</v>
      </c>
      <c r="B19" s="39" t="s">
        <v>296</v>
      </c>
      <c r="C19" s="23" t="s">
        <v>312</v>
      </c>
      <c r="D19" s="31">
        <v>25</v>
      </c>
      <c r="E19" s="31">
        <v>0</v>
      </c>
      <c r="F19" s="31">
        <v>0</v>
      </c>
      <c r="G19" s="31">
        <v>0</v>
      </c>
      <c r="H19" s="31">
        <v>0</v>
      </c>
      <c r="I19" s="31">
        <f t="shared" si="0"/>
        <v>25</v>
      </c>
    </row>
    <row r="20" spans="1:9" ht="15.75" customHeight="1">
      <c r="A20" s="39">
        <v>6</v>
      </c>
      <c r="B20" s="39" t="s">
        <v>296</v>
      </c>
      <c r="C20" s="23" t="s">
        <v>313</v>
      </c>
      <c r="D20" s="31">
        <v>25</v>
      </c>
      <c r="E20" s="31">
        <v>0</v>
      </c>
      <c r="F20" s="31">
        <v>0</v>
      </c>
      <c r="G20" s="31">
        <v>0</v>
      </c>
      <c r="H20" s="31">
        <v>0</v>
      </c>
      <c r="I20" s="31">
        <f t="shared" si="0"/>
        <v>25</v>
      </c>
    </row>
    <row r="21" spans="1:9" ht="15.75" customHeight="1">
      <c r="A21" s="39">
        <v>6</v>
      </c>
      <c r="B21" s="39" t="s">
        <v>296</v>
      </c>
      <c r="C21" s="23" t="s">
        <v>314</v>
      </c>
      <c r="D21" s="31">
        <v>25</v>
      </c>
      <c r="E21" s="31">
        <v>0</v>
      </c>
      <c r="F21" s="31">
        <v>0</v>
      </c>
      <c r="G21" s="31">
        <v>0</v>
      </c>
      <c r="H21" s="31">
        <v>0</v>
      </c>
      <c r="I21" s="31">
        <f t="shared" si="0"/>
        <v>25</v>
      </c>
    </row>
    <row r="22" spans="1:9" ht="15.75" customHeight="1">
      <c r="A22" s="39">
        <v>6</v>
      </c>
      <c r="B22" s="39" t="s">
        <v>296</v>
      </c>
      <c r="C22" s="23" t="s">
        <v>315</v>
      </c>
      <c r="D22" s="37">
        <v>25</v>
      </c>
      <c r="E22" s="31">
        <v>0</v>
      </c>
      <c r="F22" s="31">
        <v>0</v>
      </c>
      <c r="G22" s="31">
        <v>0</v>
      </c>
      <c r="H22" s="31">
        <v>0</v>
      </c>
      <c r="I22" s="31">
        <f t="shared" si="0"/>
        <v>25</v>
      </c>
    </row>
    <row r="26" spans="1:9" ht="15">
      <c r="A26" s="71" t="s">
        <v>411</v>
      </c>
      <c r="B26" s="72"/>
      <c r="C26" s="72"/>
      <c r="D26" s="72"/>
      <c r="E26" s="72"/>
      <c r="F26" s="72"/>
      <c r="G26" s="72"/>
      <c r="H26" s="72"/>
      <c r="I26" s="72"/>
    </row>
    <row r="27" spans="1:9" ht="15.75">
      <c r="A27" s="22"/>
      <c r="C27" s="22"/>
      <c r="D27" s="22" t="s">
        <v>79</v>
      </c>
      <c r="F27" s="5"/>
      <c r="G27" s="5"/>
      <c r="H27" s="5"/>
      <c r="I27" s="5"/>
    </row>
  </sheetData>
  <sheetProtection/>
  <mergeCells count="2">
    <mergeCell ref="A2:I2"/>
    <mergeCell ref="A26:I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9">
      <selection activeCell="F40" sqref="F40"/>
    </sheetView>
  </sheetViews>
  <sheetFormatPr defaultColWidth="9.140625" defaultRowHeight="26.25" customHeight="1"/>
  <cols>
    <col min="1" max="1" width="15.00390625" style="0" customWidth="1"/>
    <col min="2" max="2" width="12.140625" style="0" customWidth="1"/>
    <col min="3" max="3" width="27.8515625" style="0" customWidth="1"/>
    <col min="4" max="4" width="11.8515625" style="0" customWidth="1"/>
    <col min="5" max="5" width="12.140625" style="0" customWidth="1"/>
    <col min="6" max="6" width="12.28125" style="0" customWidth="1"/>
    <col min="7" max="7" width="11.7109375" style="0" customWidth="1"/>
    <col min="8" max="8" width="13.00390625" style="0" customWidth="1"/>
    <col min="9" max="9" width="12.00390625" style="0" customWidth="1"/>
  </cols>
  <sheetData>
    <row r="1" spans="1:9" ht="65.25" customHeight="1">
      <c r="A1" s="70" t="s">
        <v>374</v>
      </c>
      <c r="B1" s="70"/>
      <c r="C1" s="70"/>
      <c r="D1" s="70"/>
      <c r="E1" s="70"/>
      <c r="F1" s="70"/>
      <c r="G1" s="70"/>
      <c r="H1" s="70"/>
      <c r="I1" s="70"/>
    </row>
    <row r="2" spans="1:9" ht="132.7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pans="1:9" ht="15.75" customHeight="1">
      <c r="A3" s="31">
        <v>1</v>
      </c>
      <c r="B3" s="31" t="s">
        <v>340</v>
      </c>
      <c r="C3" s="48" t="str">
        <f>'[3]Група 1'!W2</f>
        <v>Коваленко В.О.</v>
      </c>
      <c r="D3" s="31">
        <v>10</v>
      </c>
      <c r="E3" s="31">
        <v>25</v>
      </c>
      <c r="F3" s="31">
        <v>0</v>
      </c>
      <c r="G3" s="31">
        <v>0</v>
      </c>
      <c r="H3" s="31">
        <v>0</v>
      </c>
      <c r="I3" s="31">
        <f>SUM(D3:H3)</f>
        <v>35</v>
      </c>
    </row>
    <row r="4" spans="1:9" ht="15.75" customHeight="1">
      <c r="A4" s="31">
        <v>2</v>
      </c>
      <c r="B4" s="31" t="s">
        <v>340</v>
      </c>
      <c r="C4" s="32" t="str">
        <f>'[3]Група 1'!L2</f>
        <v>Гуральник Ю.Е.</v>
      </c>
      <c r="D4" s="31">
        <v>10</v>
      </c>
      <c r="E4" s="31">
        <v>15</v>
      </c>
      <c r="F4" s="31">
        <v>0</v>
      </c>
      <c r="G4" s="31">
        <v>0</v>
      </c>
      <c r="H4" s="31">
        <v>0</v>
      </c>
      <c r="I4" s="31">
        <f>SUM(D4:H4)</f>
        <v>25</v>
      </c>
    </row>
    <row r="5" spans="1:9" ht="15.75" customHeight="1">
      <c r="A5" s="55">
        <v>3</v>
      </c>
      <c r="B5" s="31" t="s">
        <v>340</v>
      </c>
      <c r="C5" s="32" t="str">
        <f>'[3]Група 1'!F2</f>
        <v>Артьомов В.О.</v>
      </c>
      <c r="D5" s="31">
        <v>10</v>
      </c>
      <c r="E5" s="31">
        <v>0</v>
      </c>
      <c r="F5" s="31">
        <v>0</v>
      </c>
      <c r="G5" s="31">
        <v>0</v>
      </c>
      <c r="H5" s="31">
        <v>0</v>
      </c>
      <c r="I5" s="31">
        <f>SUM(D5:H5)</f>
        <v>10</v>
      </c>
    </row>
    <row r="6" spans="1:9" ht="15.75" customHeight="1">
      <c r="A6" s="55">
        <v>3</v>
      </c>
      <c r="B6" s="31" t="s">
        <v>340</v>
      </c>
      <c r="C6" s="32" t="str">
        <f>'[3]Група 1'!G2</f>
        <v>Бабенко Р.С.</v>
      </c>
      <c r="D6" s="31">
        <v>10</v>
      </c>
      <c r="E6" s="31">
        <v>0</v>
      </c>
      <c r="F6" s="31">
        <v>0</v>
      </c>
      <c r="G6" s="31">
        <v>0</v>
      </c>
      <c r="H6" s="31">
        <v>0</v>
      </c>
      <c r="I6" s="31">
        <f aca="true" t="shared" si="0" ref="I6:I35">SUM(D6:H6)</f>
        <v>10</v>
      </c>
    </row>
    <row r="7" spans="1:9" ht="15.75" customHeight="1">
      <c r="A7" s="55">
        <v>3</v>
      </c>
      <c r="B7" s="31" t="s">
        <v>340</v>
      </c>
      <c r="C7" s="32" t="str">
        <f>'[3]Група 1'!I2</f>
        <v>Войтенко Л.П.</v>
      </c>
      <c r="D7" s="31">
        <v>10</v>
      </c>
      <c r="E7" s="31">
        <v>0</v>
      </c>
      <c r="F7" s="31">
        <v>0</v>
      </c>
      <c r="G7" s="31">
        <v>0</v>
      </c>
      <c r="H7" s="31">
        <v>0</v>
      </c>
      <c r="I7" s="31">
        <f t="shared" si="0"/>
        <v>10</v>
      </c>
    </row>
    <row r="8" spans="1:9" ht="15.75" customHeight="1">
      <c r="A8" s="55">
        <v>3</v>
      </c>
      <c r="B8" s="31" t="s">
        <v>340</v>
      </c>
      <c r="C8" s="32" t="str">
        <f>'[3]Група 1'!J2</f>
        <v>Гайдаш О.Ю.</v>
      </c>
      <c r="D8" s="31">
        <v>10</v>
      </c>
      <c r="E8" s="31">
        <v>0</v>
      </c>
      <c r="F8" s="31">
        <v>0</v>
      </c>
      <c r="G8" s="31">
        <v>0</v>
      </c>
      <c r="H8" s="31">
        <v>0</v>
      </c>
      <c r="I8" s="31">
        <f t="shared" si="0"/>
        <v>10</v>
      </c>
    </row>
    <row r="9" spans="1:9" ht="15.75" customHeight="1">
      <c r="A9" s="55">
        <v>3</v>
      </c>
      <c r="B9" s="31" t="s">
        <v>340</v>
      </c>
      <c r="C9" s="32" t="str">
        <f>'[3]Група 1'!K2</f>
        <v>Галабурда В.А.</v>
      </c>
      <c r="D9" s="31">
        <v>10</v>
      </c>
      <c r="E9" s="31">
        <v>0</v>
      </c>
      <c r="F9" s="31">
        <v>0</v>
      </c>
      <c r="G9" s="31">
        <v>0</v>
      </c>
      <c r="H9" s="31">
        <v>0</v>
      </c>
      <c r="I9" s="31">
        <f t="shared" si="0"/>
        <v>10</v>
      </c>
    </row>
    <row r="10" spans="1:9" ht="15.75" customHeight="1">
      <c r="A10" s="55">
        <v>3</v>
      </c>
      <c r="B10" s="31" t="s">
        <v>340</v>
      </c>
      <c r="C10" s="32" t="str">
        <f>'[3]Група 1'!M2</f>
        <v>Гуцалюк О.В.</v>
      </c>
      <c r="D10" s="31">
        <v>10</v>
      </c>
      <c r="E10" s="31">
        <v>0</v>
      </c>
      <c r="F10" s="31">
        <v>0</v>
      </c>
      <c r="G10" s="31">
        <v>0</v>
      </c>
      <c r="H10" s="31">
        <v>0</v>
      </c>
      <c r="I10" s="31">
        <f t="shared" si="0"/>
        <v>10</v>
      </c>
    </row>
    <row r="11" spans="1:9" ht="15.75" customHeight="1">
      <c r="A11" s="55">
        <v>3</v>
      </c>
      <c r="B11" s="31" t="s">
        <v>340</v>
      </c>
      <c r="C11" s="32" t="str">
        <f>'[3]Група 1'!N2</f>
        <v>Демиденко Д.В.</v>
      </c>
      <c r="D11" s="31">
        <v>10</v>
      </c>
      <c r="E11" s="31">
        <v>0</v>
      </c>
      <c r="F11" s="31">
        <v>0</v>
      </c>
      <c r="G11" s="31">
        <v>0</v>
      </c>
      <c r="H11" s="31">
        <v>0</v>
      </c>
      <c r="I11" s="31">
        <f t="shared" si="0"/>
        <v>10</v>
      </c>
    </row>
    <row r="12" spans="1:9" ht="15.75" customHeight="1">
      <c r="A12" s="55">
        <v>3</v>
      </c>
      <c r="B12" s="31" t="s">
        <v>340</v>
      </c>
      <c r="C12" s="32" t="str">
        <f>'[3]Група 1'!O2</f>
        <v>Дзюба О.В.</v>
      </c>
      <c r="D12" s="31">
        <v>10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10</v>
      </c>
    </row>
    <row r="13" spans="1:9" ht="15.75" customHeight="1">
      <c r="A13" s="55">
        <v>3</v>
      </c>
      <c r="B13" s="31" t="s">
        <v>340</v>
      </c>
      <c r="C13" s="32" t="str">
        <f>'[3]Група 1'!P2</f>
        <v>Діхтяренко В.Л.</v>
      </c>
      <c r="D13" s="31">
        <v>10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10</v>
      </c>
    </row>
    <row r="14" spans="1:9" ht="15.75" customHeight="1">
      <c r="A14" s="55">
        <v>3</v>
      </c>
      <c r="B14" s="31" t="s">
        <v>340</v>
      </c>
      <c r="C14" s="48" t="str">
        <f>'[3]Група 1'!Q2</f>
        <v>Довжук О.В.</v>
      </c>
      <c r="D14" s="31">
        <v>10</v>
      </c>
      <c r="E14" s="31">
        <v>0</v>
      </c>
      <c r="F14" s="31">
        <v>0</v>
      </c>
      <c r="G14" s="31">
        <v>0</v>
      </c>
      <c r="H14" s="31">
        <v>0</v>
      </c>
      <c r="I14" s="31">
        <f t="shared" si="0"/>
        <v>10</v>
      </c>
    </row>
    <row r="15" spans="1:9" ht="15.75" customHeight="1">
      <c r="A15" s="55">
        <v>3</v>
      </c>
      <c r="B15" s="31" t="s">
        <v>340</v>
      </c>
      <c r="C15" s="48" t="str">
        <f>'[3]Група 1'!R2</f>
        <v>Євіч А.Е.</v>
      </c>
      <c r="D15" s="31">
        <v>10</v>
      </c>
      <c r="E15" s="31">
        <v>0</v>
      </c>
      <c r="F15" s="31">
        <v>0</v>
      </c>
      <c r="G15" s="31">
        <v>0</v>
      </c>
      <c r="H15" s="31">
        <v>0</v>
      </c>
      <c r="I15" s="31">
        <f t="shared" si="0"/>
        <v>10</v>
      </c>
    </row>
    <row r="16" spans="1:9" ht="15.75" customHeight="1">
      <c r="A16" s="55">
        <v>3</v>
      </c>
      <c r="B16" s="31" t="s">
        <v>340</v>
      </c>
      <c r="C16" s="48" t="str">
        <f>'[3]Група 1'!S2</f>
        <v>Зелений І.І.</v>
      </c>
      <c r="D16" s="31">
        <v>10</v>
      </c>
      <c r="E16" s="31">
        <v>0</v>
      </c>
      <c r="F16" s="31">
        <v>0</v>
      </c>
      <c r="G16" s="31">
        <v>0</v>
      </c>
      <c r="H16" s="31">
        <v>0</v>
      </c>
      <c r="I16" s="31">
        <f t="shared" si="0"/>
        <v>10</v>
      </c>
    </row>
    <row r="17" spans="1:9" ht="15.75" customHeight="1">
      <c r="A17" s="55">
        <v>3</v>
      </c>
      <c r="B17" s="31" t="s">
        <v>340</v>
      </c>
      <c r="C17" s="48" t="str">
        <f>'[3]Група 1'!T2</f>
        <v>Качанов С.В.</v>
      </c>
      <c r="D17" s="31">
        <v>10</v>
      </c>
      <c r="E17" s="31">
        <v>0</v>
      </c>
      <c r="F17" s="31">
        <v>0</v>
      </c>
      <c r="G17" s="31">
        <v>0</v>
      </c>
      <c r="H17" s="31">
        <v>0</v>
      </c>
      <c r="I17" s="31">
        <f t="shared" si="0"/>
        <v>10</v>
      </c>
    </row>
    <row r="18" spans="1:9" ht="15.75" customHeight="1">
      <c r="A18" s="55">
        <v>3</v>
      </c>
      <c r="B18" s="31" t="s">
        <v>340</v>
      </c>
      <c r="C18" s="48" t="str">
        <f>'[3]Група 1'!U2</f>
        <v>Каюк С.І.</v>
      </c>
      <c r="D18" s="31">
        <v>10</v>
      </c>
      <c r="E18" s="31">
        <v>0</v>
      </c>
      <c r="F18" s="31">
        <v>0</v>
      </c>
      <c r="G18" s="31">
        <v>0</v>
      </c>
      <c r="H18" s="31">
        <v>0</v>
      </c>
      <c r="I18" s="31">
        <f t="shared" si="0"/>
        <v>10</v>
      </c>
    </row>
    <row r="19" spans="1:9" ht="15.75" customHeight="1">
      <c r="A19" s="55">
        <v>3</v>
      </c>
      <c r="B19" s="31" t="s">
        <v>340</v>
      </c>
      <c r="C19" s="48" t="str">
        <f>'[3]Група 1'!V2</f>
        <v>Кириленко О.М.</v>
      </c>
      <c r="D19" s="31">
        <v>10</v>
      </c>
      <c r="E19" s="31">
        <v>0</v>
      </c>
      <c r="F19" s="31">
        <v>0</v>
      </c>
      <c r="G19" s="31">
        <v>0</v>
      </c>
      <c r="H19" s="31">
        <v>0</v>
      </c>
      <c r="I19" s="31">
        <f t="shared" si="0"/>
        <v>10</v>
      </c>
    </row>
    <row r="20" spans="1:9" ht="15.75" customHeight="1">
      <c r="A20" s="55">
        <v>3</v>
      </c>
      <c r="B20" s="31" t="s">
        <v>340</v>
      </c>
      <c r="C20" s="48" t="str">
        <f>'[3]Група 1'!X2</f>
        <v>Козак В.М.</v>
      </c>
      <c r="D20" s="31">
        <v>10</v>
      </c>
      <c r="E20" s="31">
        <v>0</v>
      </c>
      <c r="F20" s="31">
        <v>0</v>
      </c>
      <c r="G20" s="31">
        <v>0</v>
      </c>
      <c r="H20" s="31">
        <v>0</v>
      </c>
      <c r="I20" s="31">
        <f t="shared" si="0"/>
        <v>10</v>
      </c>
    </row>
    <row r="21" spans="1:9" ht="15.75" customHeight="1">
      <c r="A21" s="55">
        <v>3</v>
      </c>
      <c r="B21" s="31" t="s">
        <v>340</v>
      </c>
      <c r="C21" s="48" t="str">
        <f>'[3]Група 1'!Y2</f>
        <v>Козюк Т.П.</v>
      </c>
      <c r="D21" s="31">
        <v>10</v>
      </c>
      <c r="E21" s="31">
        <v>0</v>
      </c>
      <c r="F21" s="31">
        <v>0</v>
      </c>
      <c r="G21" s="31">
        <v>0</v>
      </c>
      <c r="H21" s="31">
        <v>0</v>
      </c>
      <c r="I21" s="31">
        <f t="shared" si="0"/>
        <v>10</v>
      </c>
    </row>
    <row r="22" spans="1:9" ht="15.75" customHeight="1">
      <c r="A22" s="55">
        <v>3</v>
      </c>
      <c r="B22" s="31" t="s">
        <v>340</v>
      </c>
      <c r="C22" s="48" t="str">
        <f>'[3]Група 1'!Z2</f>
        <v>Конівщинська А.В.</v>
      </c>
      <c r="D22" s="31">
        <v>10</v>
      </c>
      <c r="E22" s="31">
        <v>0</v>
      </c>
      <c r="F22" s="31">
        <v>0</v>
      </c>
      <c r="G22" s="31">
        <v>0</v>
      </c>
      <c r="H22" s="31">
        <v>0</v>
      </c>
      <c r="I22" s="31">
        <f t="shared" si="0"/>
        <v>10</v>
      </c>
    </row>
    <row r="23" spans="1:9" ht="15.75" customHeight="1">
      <c r="A23" s="55">
        <v>3</v>
      </c>
      <c r="B23" s="31" t="s">
        <v>340</v>
      </c>
      <c r="C23" s="56" t="str">
        <f>'[3]Група 1'!AA2</f>
        <v>Кравчук Г.І.</v>
      </c>
      <c r="D23" s="31">
        <v>10</v>
      </c>
      <c r="E23" s="31">
        <v>0</v>
      </c>
      <c r="F23" s="31">
        <v>0</v>
      </c>
      <c r="G23" s="31">
        <v>0</v>
      </c>
      <c r="H23" s="31">
        <v>0</v>
      </c>
      <c r="I23" s="31">
        <f t="shared" si="0"/>
        <v>10</v>
      </c>
    </row>
    <row r="24" spans="1:9" ht="15.75" customHeight="1">
      <c r="A24" s="55">
        <v>3</v>
      </c>
      <c r="B24" s="31" t="s">
        <v>340</v>
      </c>
      <c r="C24" s="56" t="str">
        <f>'[3]Група 1'!AB2</f>
        <v>Любченко В.І.</v>
      </c>
      <c r="D24" s="31">
        <v>10</v>
      </c>
      <c r="E24" s="31">
        <v>0</v>
      </c>
      <c r="F24" s="31">
        <v>0</v>
      </c>
      <c r="G24" s="31">
        <v>0</v>
      </c>
      <c r="H24" s="31">
        <v>0</v>
      </c>
      <c r="I24" s="31">
        <f t="shared" si="0"/>
        <v>10</v>
      </c>
    </row>
    <row r="25" spans="1:9" ht="15.75" customHeight="1">
      <c r="A25" s="55">
        <v>3</v>
      </c>
      <c r="B25" s="31" t="s">
        <v>340</v>
      </c>
      <c r="C25" s="56" t="str">
        <f>'[3]Група 1'!AC2</f>
        <v>Малахов О.М.</v>
      </c>
      <c r="D25" s="31">
        <v>10</v>
      </c>
      <c r="E25" s="31">
        <v>0</v>
      </c>
      <c r="F25" s="31">
        <v>0</v>
      </c>
      <c r="G25" s="31">
        <v>0</v>
      </c>
      <c r="H25" s="31">
        <v>0</v>
      </c>
      <c r="I25" s="31">
        <f t="shared" si="0"/>
        <v>10</v>
      </c>
    </row>
    <row r="26" spans="1:9" ht="15.75" customHeight="1">
      <c r="A26" s="55">
        <v>3</v>
      </c>
      <c r="B26" s="31" t="s">
        <v>340</v>
      </c>
      <c r="C26" s="56" t="str">
        <f>'[3]Група 1'!AD2</f>
        <v>Медвідь І.Ю.</v>
      </c>
      <c r="D26" s="31">
        <v>10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0"/>
        <v>10</v>
      </c>
    </row>
    <row r="27" spans="1:9" ht="15.75" customHeight="1">
      <c r="A27" s="55">
        <v>3</v>
      </c>
      <c r="B27" s="31" t="s">
        <v>340</v>
      </c>
      <c r="C27" s="56" t="str">
        <f>'[3]Група 1'!AE2</f>
        <v>Мовчан В.В.</v>
      </c>
      <c r="D27" s="31">
        <v>10</v>
      </c>
      <c r="E27" s="31">
        <v>0</v>
      </c>
      <c r="F27" s="31">
        <v>0</v>
      </c>
      <c r="G27" s="31">
        <v>0</v>
      </c>
      <c r="H27" s="31">
        <v>0</v>
      </c>
      <c r="I27" s="31">
        <f t="shared" si="0"/>
        <v>10</v>
      </c>
    </row>
    <row r="28" spans="1:9" ht="15.75" customHeight="1">
      <c r="A28" s="55">
        <v>3</v>
      </c>
      <c r="B28" s="31" t="s">
        <v>340</v>
      </c>
      <c r="C28" s="56" t="str">
        <f>'[3]Група 1'!AF2</f>
        <v>Олійник Т.М.</v>
      </c>
      <c r="D28" s="31">
        <v>10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0"/>
        <v>10</v>
      </c>
    </row>
    <row r="29" spans="1:9" ht="15.75" customHeight="1">
      <c r="A29" s="55">
        <v>3</v>
      </c>
      <c r="B29" s="31" t="s">
        <v>340</v>
      </c>
      <c r="C29" s="56" t="str">
        <f>'[3]Група 1'!AG2</f>
        <v>Пшеничний А.В.</v>
      </c>
      <c r="D29" s="31">
        <v>10</v>
      </c>
      <c r="E29" s="31">
        <v>0</v>
      </c>
      <c r="F29" s="31">
        <v>0</v>
      </c>
      <c r="G29" s="31">
        <v>0</v>
      </c>
      <c r="H29" s="31">
        <v>0</v>
      </c>
      <c r="I29" s="31">
        <f t="shared" si="0"/>
        <v>10</v>
      </c>
    </row>
    <row r="30" spans="1:9" ht="15.75" customHeight="1">
      <c r="A30" s="55">
        <v>3</v>
      </c>
      <c r="B30" s="31" t="s">
        <v>340</v>
      </c>
      <c r="C30" s="56" t="str">
        <f>'[3]Група 1'!AH2</f>
        <v>Риженко В.Ю.</v>
      </c>
      <c r="D30" s="31">
        <v>10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0"/>
        <v>10</v>
      </c>
    </row>
    <row r="31" spans="1:9" ht="15.75" customHeight="1">
      <c r="A31" s="55">
        <v>3</v>
      </c>
      <c r="B31" s="31" t="s">
        <v>340</v>
      </c>
      <c r="C31" s="56" t="str">
        <f>'[3]Група 1'!AI2</f>
        <v>Сурін А.В.</v>
      </c>
      <c r="D31" s="31">
        <v>10</v>
      </c>
      <c r="E31" s="31">
        <v>0</v>
      </c>
      <c r="F31" s="31">
        <v>0</v>
      </c>
      <c r="G31" s="31">
        <v>0</v>
      </c>
      <c r="H31" s="31">
        <v>0</v>
      </c>
      <c r="I31" s="31">
        <f t="shared" si="0"/>
        <v>10</v>
      </c>
    </row>
    <row r="32" spans="1:9" ht="15.75" customHeight="1">
      <c r="A32" s="55">
        <v>3</v>
      </c>
      <c r="B32" s="31" t="s">
        <v>340</v>
      </c>
      <c r="C32" s="56" t="str">
        <f>'[3]Група 1'!AJ2</f>
        <v>Тимошеченко В.К.</v>
      </c>
      <c r="D32" s="31">
        <v>10</v>
      </c>
      <c r="E32" s="31">
        <v>0</v>
      </c>
      <c r="F32" s="31">
        <v>0</v>
      </c>
      <c r="G32" s="31">
        <v>0</v>
      </c>
      <c r="H32" s="31">
        <v>0</v>
      </c>
      <c r="I32" s="31">
        <f t="shared" si="0"/>
        <v>10</v>
      </c>
    </row>
    <row r="33" spans="1:9" ht="15.75" customHeight="1">
      <c r="A33" s="55">
        <v>3</v>
      </c>
      <c r="B33" s="31" t="s">
        <v>340</v>
      </c>
      <c r="C33" s="56" t="str">
        <f>'[3]Група 1'!AK2</f>
        <v>Хараїм В.М.</v>
      </c>
      <c r="D33" s="31">
        <v>10</v>
      </c>
      <c r="E33" s="31">
        <v>0</v>
      </c>
      <c r="F33" s="31">
        <v>0</v>
      </c>
      <c r="G33" s="31">
        <v>0</v>
      </c>
      <c r="H33" s="31">
        <v>0</v>
      </c>
      <c r="I33" s="31">
        <f t="shared" si="0"/>
        <v>10</v>
      </c>
    </row>
    <row r="34" spans="1:9" ht="15.75" customHeight="1">
      <c r="A34" s="55">
        <v>3</v>
      </c>
      <c r="B34" s="31" t="s">
        <v>340</v>
      </c>
      <c r="C34" s="56" t="str">
        <f>'[3]Група 1'!AL2</f>
        <v>Шмигіна А.В.</v>
      </c>
      <c r="D34" s="31">
        <v>10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0"/>
        <v>10</v>
      </c>
    </row>
    <row r="35" spans="1:9" ht="15.75" customHeight="1">
      <c r="A35" s="55">
        <v>3</v>
      </c>
      <c r="B35" s="31" t="s">
        <v>340</v>
      </c>
      <c r="C35" s="56" t="str">
        <f>'[3]Група 1'!AM2</f>
        <v>Яровий С.Р.</v>
      </c>
      <c r="D35" s="31">
        <v>10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0"/>
        <v>10</v>
      </c>
    </row>
    <row r="39" spans="3:11" ht="26.25" customHeight="1">
      <c r="C39" s="71" t="s">
        <v>406</v>
      </c>
      <c r="D39" s="72"/>
      <c r="E39" s="72"/>
      <c r="F39" s="72"/>
      <c r="G39" s="72"/>
      <c r="H39" s="72"/>
      <c r="I39" s="72"/>
      <c r="J39" s="72"/>
      <c r="K39" s="72"/>
    </row>
    <row r="40" spans="3:11" ht="26.25" customHeight="1">
      <c r="C40" s="63"/>
      <c r="E40" s="63"/>
      <c r="F40" s="63" t="s">
        <v>79</v>
      </c>
      <c r="H40" s="5"/>
      <c r="I40" s="5"/>
      <c r="J40" s="5"/>
      <c r="K40" s="5"/>
    </row>
  </sheetData>
  <sheetProtection/>
  <mergeCells count="2">
    <mergeCell ref="A1:I1"/>
    <mergeCell ref="C39:K3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E29" sqref="E29"/>
    </sheetView>
  </sheetViews>
  <sheetFormatPr defaultColWidth="9.140625" defaultRowHeight="15"/>
  <cols>
    <col min="1" max="1" width="16.00390625" style="0" customWidth="1"/>
    <col min="2" max="2" width="11.7109375" style="0" customWidth="1"/>
    <col min="3" max="3" width="33.7109375" style="0" customWidth="1"/>
    <col min="4" max="4" width="11.421875" style="0" customWidth="1"/>
    <col min="5" max="5" width="12.28125" style="0" customWidth="1"/>
    <col min="6" max="6" width="12.421875" style="0" customWidth="1"/>
    <col min="7" max="7" width="11.8515625" style="0" customWidth="1"/>
    <col min="8" max="8" width="13.8515625" style="0" customWidth="1"/>
    <col min="9" max="9" width="11.8515625" style="0" customWidth="1"/>
  </cols>
  <sheetData>
    <row r="1" spans="1:9" ht="83.25" customHeight="1">
      <c r="A1" s="78" t="s">
        <v>377</v>
      </c>
      <c r="B1" s="78"/>
      <c r="C1" s="78"/>
      <c r="D1" s="78"/>
      <c r="E1" s="78"/>
      <c r="F1" s="78"/>
      <c r="G1" s="78"/>
      <c r="H1" s="78"/>
      <c r="I1" s="78"/>
    </row>
    <row r="2" spans="1:9" ht="117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375</v>
      </c>
      <c r="G2" s="13" t="s">
        <v>376</v>
      </c>
      <c r="H2" s="13" t="s">
        <v>8</v>
      </c>
      <c r="I2" s="13" t="s">
        <v>9</v>
      </c>
    </row>
    <row r="3" spans="1:9" ht="15.75" customHeight="1">
      <c r="A3" s="14">
        <v>1</v>
      </c>
      <c r="B3" s="15" t="s">
        <v>270</v>
      </c>
      <c r="C3" s="16" t="s">
        <v>271</v>
      </c>
      <c r="D3" s="15">
        <v>40</v>
      </c>
      <c r="E3" s="15">
        <v>0</v>
      </c>
      <c r="F3" s="15">
        <v>525</v>
      </c>
      <c r="G3" s="15">
        <v>0</v>
      </c>
      <c r="H3" s="15">
        <v>0</v>
      </c>
      <c r="I3" s="15">
        <v>565</v>
      </c>
    </row>
    <row r="4" spans="1:9" ht="15.75" customHeight="1">
      <c r="A4" s="14">
        <v>2</v>
      </c>
      <c r="B4" s="15" t="s">
        <v>272</v>
      </c>
      <c r="C4" s="16" t="s">
        <v>273</v>
      </c>
      <c r="D4" s="15">
        <v>35</v>
      </c>
      <c r="E4" s="15">
        <v>95</v>
      </c>
      <c r="F4" s="15">
        <v>0</v>
      </c>
      <c r="G4" s="15">
        <v>325</v>
      </c>
      <c r="H4" s="15">
        <v>0</v>
      </c>
      <c r="I4" s="15">
        <v>455</v>
      </c>
    </row>
    <row r="5" spans="1:9" ht="15.75" customHeight="1">
      <c r="A5" s="14">
        <v>3</v>
      </c>
      <c r="B5" s="15" t="s">
        <v>272</v>
      </c>
      <c r="C5" s="16" t="s">
        <v>274</v>
      </c>
      <c r="D5" s="15">
        <v>45</v>
      </c>
      <c r="E5" s="15">
        <v>70</v>
      </c>
      <c r="F5" s="15">
        <v>0</v>
      </c>
      <c r="G5" s="15">
        <v>0</v>
      </c>
      <c r="H5" s="15">
        <v>0</v>
      </c>
      <c r="I5" s="15">
        <v>115</v>
      </c>
    </row>
    <row r="6" spans="1:9" ht="15.75" customHeight="1">
      <c r="A6" s="14">
        <v>4</v>
      </c>
      <c r="B6" s="15" t="s">
        <v>272</v>
      </c>
      <c r="C6" s="16" t="s">
        <v>277</v>
      </c>
      <c r="D6" s="15">
        <v>30</v>
      </c>
      <c r="E6" s="15">
        <v>10</v>
      </c>
      <c r="F6" s="15">
        <v>0</v>
      </c>
      <c r="G6" s="15">
        <v>35</v>
      </c>
      <c r="H6" s="15">
        <v>0</v>
      </c>
      <c r="I6" s="15">
        <v>75</v>
      </c>
    </row>
    <row r="7" spans="1:9" ht="15.75" customHeight="1">
      <c r="A7" s="14">
        <v>5</v>
      </c>
      <c r="B7" s="15" t="s">
        <v>272</v>
      </c>
      <c r="C7" s="16" t="s">
        <v>276</v>
      </c>
      <c r="D7" s="15">
        <v>30</v>
      </c>
      <c r="E7" s="15">
        <v>30</v>
      </c>
      <c r="F7" s="15">
        <v>0</v>
      </c>
      <c r="G7" s="15">
        <v>10</v>
      </c>
      <c r="H7" s="15">
        <v>0</v>
      </c>
      <c r="I7" s="15">
        <v>70</v>
      </c>
    </row>
    <row r="8" spans="1:9" ht="15.75" customHeight="1">
      <c r="A8" s="14">
        <v>6</v>
      </c>
      <c r="B8" s="15" t="s">
        <v>272</v>
      </c>
      <c r="C8" s="16" t="s">
        <v>275</v>
      </c>
      <c r="D8" s="15">
        <v>40</v>
      </c>
      <c r="E8" s="15">
        <v>0</v>
      </c>
      <c r="F8" s="15">
        <v>0</v>
      </c>
      <c r="G8" s="15">
        <v>10</v>
      </c>
      <c r="H8" s="15">
        <v>0</v>
      </c>
      <c r="I8" s="15">
        <v>60</v>
      </c>
    </row>
    <row r="9" spans="1:9" ht="15.75" customHeight="1">
      <c r="A9" s="14">
        <v>6</v>
      </c>
      <c r="B9" s="15" t="s">
        <v>272</v>
      </c>
      <c r="C9" s="16" t="s">
        <v>278</v>
      </c>
      <c r="D9" s="15">
        <v>35</v>
      </c>
      <c r="E9" s="15">
        <v>25</v>
      </c>
      <c r="F9" s="15">
        <v>0</v>
      </c>
      <c r="G9" s="15">
        <v>0</v>
      </c>
      <c r="H9" s="15">
        <v>0</v>
      </c>
      <c r="I9" s="15">
        <v>60</v>
      </c>
    </row>
    <row r="10" spans="1:9" ht="15.75" customHeight="1">
      <c r="A10" s="14">
        <v>7</v>
      </c>
      <c r="B10" s="15" t="s">
        <v>272</v>
      </c>
      <c r="C10" s="16" t="s">
        <v>279</v>
      </c>
      <c r="D10" s="15">
        <v>25</v>
      </c>
      <c r="E10" s="15">
        <v>15</v>
      </c>
      <c r="F10" s="15">
        <v>0</v>
      </c>
      <c r="G10" s="15">
        <v>15</v>
      </c>
      <c r="H10" s="15">
        <v>0</v>
      </c>
      <c r="I10" s="15">
        <v>55</v>
      </c>
    </row>
    <row r="11" spans="1:9" ht="15.75" customHeight="1">
      <c r="A11" s="17">
        <v>8</v>
      </c>
      <c r="B11" s="15" t="s">
        <v>272</v>
      </c>
      <c r="C11" s="16" t="s">
        <v>280</v>
      </c>
      <c r="D11" s="15">
        <v>40</v>
      </c>
      <c r="E11" s="15">
        <v>0</v>
      </c>
      <c r="F11" s="15">
        <v>0</v>
      </c>
      <c r="G11" s="15">
        <v>0</v>
      </c>
      <c r="H11" s="15">
        <v>0</v>
      </c>
      <c r="I11" s="15">
        <v>40</v>
      </c>
    </row>
    <row r="12" spans="1:9" ht="15.75" customHeight="1">
      <c r="A12" s="17">
        <v>8</v>
      </c>
      <c r="B12" s="15" t="s">
        <v>272</v>
      </c>
      <c r="C12" s="16" t="s">
        <v>281</v>
      </c>
      <c r="D12" s="15">
        <v>25</v>
      </c>
      <c r="E12" s="15">
        <v>15</v>
      </c>
      <c r="F12" s="15">
        <v>0</v>
      </c>
      <c r="G12" s="15">
        <v>0</v>
      </c>
      <c r="H12" s="15">
        <v>0</v>
      </c>
      <c r="I12" s="15">
        <v>40</v>
      </c>
    </row>
    <row r="13" spans="1:9" ht="15.75" customHeight="1">
      <c r="A13" s="17">
        <v>9</v>
      </c>
      <c r="B13" s="15" t="s">
        <v>272</v>
      </c>
      <c r="C13" s="16" t="s">
        <v>282</v>
      </c>
      <c r="D13" s="15">
        <v>35</v>
      </c>
      <c r="E13" s="15">
        <v>0</v>
      </c>
      <c r="F13" s="15">
        <v>0</v>
      </c>
      <c r="G13" s="15">
        <v>0</v>
      </c>
      <c r="H13" s="15">
        <v>0</v>
      </c>
      <c r="I13" s="15">
        <v>35</v>
      </c>
    </row>
    <row r="14" spans="1:9" ht="15.75" customHeight="1">
      <c r="A14" s="17">
        <v>9</v>
      </c>
      <c r="B14" s="15" t="s">
        <v>272</v>
      </c>
      <c r="C14" s="16" t="s">
        <v>283</v>
      </c>
      <c r="D14" s="15">
        <v>35</v>
      </c>
      <c r="E14" s="15">
        <v>0</v>
      </c>
      <c r="F14" s="15">
        <v>0</v>
      </c>
      <c r="G14" s="15">
        <v>0</v>
      </c>
      <c r="H14" s="15">
        <v>0</v>
      </c>
      <c r="I14" s="15">
        <v>35</v>
      </c>
    </row>
    <row r="15" spans="1:9" ht="15.75" customHeight="1">
      <c r="A15" s="17">
        <v>10</v>
      </c>
      <c r="B15" s="15" t="s">
        <v>270</v>
      </c>
      <c r="C15" s="16" t="s">
        <v>284</v>
      </c>
      <c r="D15" s="15">
        <v>25</v>
      </c>
      <c r="E15" s="15">
        <v>0</v>
      </c>
      <c r="F15" s="15">
        <v>0</v>
      </c>
      <c r="G15" s="15">
        <v>0</v>
      </c>
      <c r="H15" s="15">
        <v>0</v>
      </c>
      <c r="I15" s="15">
        <v>25</v>
      </c>
    </row>
    <row r="16" spans="1:9" ht="15.75">
      <c r="A16" s="17">
        <v>10</v>
      </c>
      <c r="B16" s="15" t="s">
        <v>272</v>
      </c>
      <c r="C16" s="16" t="s">
        <v>285</v>
      </c>
      <c r="D16" s="15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25</v>
      </c>
    </row>
    <row r="17" spans="1:9" ht="15.75" customHeight="1">
      <c r="A17" s="18">
        <v>10</v>
      </c>
      <c r="B17" s="13" t="s">
        <v>272</v>
      </c>
      <c r="C17" s="19" t="s">
        <v>286</v>
      </c>
      <c r="D17" s="13">
        <v>25</v>
      </c>
      <c r="E17" s="13">
        <v>0</v>
      </c>
      <c r="F17" s="13">
        <v>0</v>
      </c>
      <c r="G17" s="13">
        <v>0</v>
      </c>
      <c r="H17" s="13">
        <v>0</v>
      </c>
      <c r="I17" s="13">
        <v>25</v>
      </c>
    </row>
    <row r="18" spans="1:9" ht="15.75" customHeight="1">
      <c r="A18" s="18">
        <v>10</v>
      </c>
      <c r="B18" s="13" t="s">
        <v>272</v>
      </c>
      <c r="C18" s="19" t="s">
        <v>287</v>
      </c>
      <c r="D18" s="13">
        <v>25</v>
      </c>
      <c r="E18" s="13">
        <v>0</v>
      </c>
      <c r="F18" s="13">
        <v>0</v>
      </c>
      <c r="G18" s="13">
        <v>0</v>
      </c>
      <c r="H18" s="13">
        <v>0</v>
      </c>
      <c r="I18" s="13">
        <v>25</v>
      </c>
    </row>
    <row r="19" spans="1:9" ht="15.75" customHeight="1">
      <c r="A19" s="18">
        <v>10</v>
      </c>
      <c r="B19" s="13" t="s">
        <v>270</v>
      </c>
      <c r="C19" s="19" t="s">
        <v>288</v>
      </c>
      <c r="D19" s="13">
        <v>25</v>
      </c>
      <c r="E19" s="13">
        <v>0</v>
      </c>
      <c r="F19" s="13">
        <v>0</v>
      </c>
      <c r="G19" s="13">
        <v>0</v>
      </c>
      <c r="H19" s="13">
        <v>0</v>
      </c>
      <c r="I19" s="13">
        <v>25</v>
      </c>
    </row>
    <row r="20" spans="1:9" ht="15.75" customHeight="1">
      <c r="A20" s="18">
        <v>10</v>
      </c>
      <c r="B20" s="13" t="s">
        <v>272</v>
      </c>
      <c r="C20" s="19" t="s">
        <v>289</v>
      </c>
      <c r="D20" s="13">
        <v>25</v>
      </c>
      <c r="E20" s="13">
        <v>0</v>
      </c>
      <c r="F20" s="13">
        <v>0</v>
      </c>
      <c r="G20" s="13">
        <v>0</v>
      </c>
      <c r="H20" s="13">
        <v>0</v>
      </c>
      <c r="I20" s="13">
        <v>25</v>
      </c>
    </row>
    <row r="24" spans="4:6" ht="15.75">
      <c r="D24" s="20" t="s">
        <v>422</v>
      </c>
      <c r="E24" s="21"/>
      <c r="F24" s="21"/>
    </row>
    <row r="25" ht="15.75">
      <c r="F25" s="65" t="s">
        <v>79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4">
      <selection activeCell="D29" sqref="D29"/>
    </sheetView>
  </sheetViews>
  <sheetFormatPr defaultColWidth="9.140625" defaultRowHeight="15"/>
  <cols>
    <col min="1" max="1" width="16.421875" style="0" customWidth="1"/>
    <col min="2" max="2" width="12.8515625" style="0" customWidth="1"/>
    <col min="3" max="3" width="39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ht="15" customHeight="1">
      <c r="A1" s="6"/>
    </row>
    <row r="2" spans="1:9" ht="53.25" customHeight="1">
      <c r="A2" s="70" t="s">
        <v>378</v>
      </c>
      <c r="B2" s="70"/>
      <c r="C2" s="70"/>
      <c r="D2" s="70"/>
      <c r="E2" s="70"/>
      <c r="F2" s="70"/>
      <c r="G2" s="70"/>
      <c r="H2" s="70"/>
      <c r="I2" s="70"/>
    </row>
    <row r="3" spans="1:14" ht="81.75">
      <c r="A3" s="31" t="s">
        <v>1</v>
      </c>
      <c r="B3" s="31" t="s">
        <v>2</v>
      </c>
      <c r="C3" s="31" t="s">
        <v>3</v>
      </c>
      <c r="D3" s="31" t="s">
        <v>98</v>
      </c>
      <c r="E3" s="31" t="s">
        <v>99</v>
      </c>
      <c r="F3" s="31" t="s">
        <v>100</v>
      </c>
      <c r="G3" s="31" t="s">
        <v>101</v>
      </c>
      <c r="H3" s="31" t="s">
        <v>102</v>
      </c>
      <c r="I3" s="31" t="s">
        <v>103</v>
      </c>
      <c r="K3" s="1"/>
      <c r="L3" s="1"/>
      <c r="N3" s="1"/>
    </row>
    <row r="4" spans="1:14" ht="15.75">
      <c r="A4" s="31">
        <v>1</v>
      </c>
      <c r="B4" s="31" t="s">
        <v>124</v>
      </c>
      <c r="C4" s="32" t="s">
        <v>125</v>
      </c>
      <c r="D4" s="31">
        <v>35</v>
      </c>
      <c r="E4" s="31">
        <v>0</v>
      </c>
      <c r="F4" s="31">
        <v>55</v>
      </c>
      <c r="G4" s="31">
        <v>0</v>
      </c>
      <c r="H4" s="31">
        <v>0</v>
      </c>
      <c r="I4" s="31">
        <f>SUM(D4:H4)</f>
        <v>90</v>
      </c>
      <c r="K4" s="1"/>
      <c r="L4" s="1"/>
      <c r="N4" s="1"/>
    </row>
    <row r="5" spans="1:14" ht="15.75">
      <c r="A5" s="31">
        <v>2</v>
      </c>
      <c r="B5" s="31" t="s">
        <v>124</v>
      </c>
      <c r="C5" s="32" t="s">
        <v>126</v>
      </c>
      <c r="D5" s="31">
        <v>70</v>
      </c>
      <c r="E5" s="31">
        <v>0</v>
      </c>
      <c r="F5" s="31">
        <v>10</v>
      </c>
      <c r="G5" s="31">
        <v>0</v>
      </c>
      <c r="H5" s="31">
        <v>0</v>
      </c>
      <c r="I5" s="31">
        <f>SUM(D5,E5,F5,G5,H5)</f>
        <v>80</v>
      </c>
      <c r="J5" s="1"/>
      <c r="K5" s="1"/>
      <c r="L5" s="1"/>
      <c r="M5" s="1"/>
      <c r="N5" s="1"/>
    </row>
    <row r="6" spans="1:9" ht="15.75">
      <c r="A6" s="31">
        <v>3</v>
      </c>
      <c r="B6" s="31" t="s">
        <v>124</v>
      </c>
      <c r="C6" s="32" t="s">
        <v>127</v>
      </c>
      <c r="D6" s="31">
        <v>25</v>
      </c>
      <c r="E6" s="31">
        <v>0</v>
      </c>
      <c r="F6" s="31">
        <v>0</v>
      </c>
      <c r="G6" s="31">
        <v>50</v>
      </c>
      <c r="H6" s="31">
        <v>0</v>
      </c>
      <c r="I6" s="31">
        <f>SUM(D6,E6,F6,G6,H6)</f>
        <v>75</v>
      </c>
    </row>
    <row r="7" spans="1:9" ht="15.75">
      <c r="A7" s="31">
        <v>4</v>
      </c>
      <c r="B7" s="31" t="s">
        <v>124</v>
      </c>
      <c r="C7" s="32" t="s">
        <v>128</v>
      </c>
      <c r="D7" s="31">
        <v>25</v>
      </c>
      <c r="E7" s="31">
        <v>25</v>
      </c>
      <c r="F7" s="31">
        <v>10</v>
      </c>
      <c r="G7" s="31">
        <v>0</v>
      </c>
      <c r="H7" s="31">
        <v>0</v>
      </c>
      <c r="I7" s="31">
        <f aca="true" t="shared" si="0" ref="I7:I24">SUM(D7,E7,F7,G7,H7)</f>
        <v>60</v>
      </c>
    </row>
    <row r="8" spans="1:9" ht="15.75">
      <c r="A8" s="31">
        <v>5</v>
      </c>
      <c r="B8" s="31" t="s">
        <v>124</v>
      </c>
      <c r="C8" s="32" t="s">
        <v>129</v>
      </c>
      <c r="D8" s="31">
        <v>35</v>
      </c>
      <c r="E8" s="31">
        <v>0</v>
      </c>
      <c r="F8" s="31">
        <v>10</v>
      </c>
      <c r="G8" s="31">
        <v>0</v>
      </c>
      <c r="H8" s="31">
        <v>0</v>
      </c>
      <c r="I8" s="31">
        <f t="shared" si="0"/>
        <v>45</v>
      </c>
    </row>
    <row r="9" spans="1:9" ht="15.75">
      <c r="A9" s="31">
        <v>5</v>
      </c>
      <c r="B9" s="31" t="s">
        <v>124</v>
      </c>
      <c r="C9" s="32" t="s">
        <v>130</v>
      </c>
      <c r="D9" s="31">
        <v>35</v>
      </c>
      <c r="E9" s="31">
        <v>0</v>
      </c>
      <c r="F9" s="31">
        <v>10</v>
      </c>
      <c r="G9" s="31">
        <v>0</v>
      </c>
      <c r="H9" s="31">
        <v>0</v>
      </c>
      <c r="I9" s="31">
        <f t="shared" si="0"/>
        <v>45</v>
      </c>
    </row>
    <row r="10" spans="1:9" ht="15.75">
      <c r="A10" s="31">
        <v>6</v>
      </c>
      <c r="B10" s="31" t="s">
        <v>124</v>
      </c>
      <c r="C10" s="32" t="s">
        <v>131</v>
      </c>
      <c r="D10" s="31">
        <v>25</v>
      </c>
      <c r="E10" s="31">
        <v>0</v>
      </c>
      <c r="F10" s="31">
        <v>10</v>
      </c>
      <c r="G10" s="31">
        <v>0</v>
      </c>
      <c r="H10" s="31">
        <v>0</v>
      </c>
      <c r="I10" s="31">
        <f t="shared" si="0"/>
        <v>35</v>
      </c>
    </row>
    <row r="11" spans="1:9" ht="15.75">
      <c r="A11" s="31">
        <v>6</v>
      </c>
      <c r="B11" s="31" t="s">
        <v>124</v>
      </c>
      <c r="C11" s="32" t="s">
        <v>132</v>
      </c>
      <c r="D11" s="31">
        <v>25</v>
      </c>
      <c r="E11" s="31">
        <v>0</v>
      </c>
      <c r="F11" s="31">
        <v>10</v>
      </c>
      <c r="G11" s="31">
        <v>0</v>
      </c>
      <c r="H11" s="31">
        <v>0</v>
      </c>
      <c r="I11" s="31">
        <f t="shared" si="0"/>
        <v>35</v>
      </c>
    </row>
    <row r="12" spans="1:9" ht="15.75">
      <c r="A12" s="31">
        <v>6</v>
      </c>
      <c r="B12" s="31" t="s">
        <v>124</v>
      </c>
      <c r="C12" s="32" t="s">
        <v>133</v>
      </c>
      <c r="D12" s="31">
        <v>25</v>
      </c>
      <c r="E12" s="31">
        <v>0</v>
      </c>
      <c r="F12" s="31">
        <v>10</v>
      </c>
      <c r="G12" s="31">
        <v>0</v>
      </c>
      <c r="H12" s="31">
        <v>0</v>
      </c>
      <c r="I12" s="31">
        <f t="shared" si="0"/>
        <v>35</v>
      </c>
    </row>
    <row r="13" spans="1:9" ht="15.75">
      <c r="A13" s="31">
        <v>6</v>
      </c>
      <c r="B13" s="31" t="s">
        <v>124</v>
      </c>
      <c r="C13" s="32" t="s">
        <v>134</v>
      </c>
      <c r="D13" s="31">
        <v>25</v>
      </c>
      <c r="E13" s="31">
        <v>0</v>
      </c>
      <c r="F13" s="31">
        <v>10</v>
      </c>
      <c r="G13" s="31">
        <v>0</v>
      </c>
      <c r="H13" s="31">
        <v>0</v>
      </c>
      <c r="I13" s="31">
        <f t="shared" si="0"/>
        <v>35</v>
      </c>
    </row>
    <row r="14" spans="1:9" ht="15.75">
      <c r="A14" s="39">
        <v>6</v>
      </c>
      <c r="B14" s="31" t="s">
        <v>124</v>
      </c>
      <c r="C14" s="32" t="s">
        <v>135</v>
      </c>
      <c r="D14" s="31">
        <v>25</v>
      </c>
      <c r="E14" s="31">
        <v>0</v>
      </c>
      <c r="F14" s="31">
        <v>10</v>
      </c>
      <c r="G14" s="31">
        <v>0</v>
      </c>
      <c r="H14" s="31">
        <v>0</v>
      </c>
      <c r="I14" s="31">
        <f t="shared" si="0"/>
        <v>35</v>
      </c>
    </row>
    <row r="15" spans="1:9" ht="15.75">
      <c r="A15" s="39">
        <v>6</v>
      </c>
      <c r="B15" s="31" t="s">
        <v>124</v>
      </c>
      <c r="C15" s="32" t="s">
        <v>136</v>
      </c>
      <c r="D15" s="31">
        <v>25</v>
      </c>
      <c r="E15" s="31">
        <v>0</v>
      </c>
      <c r="F15" s="31">
        <v>10</v>
      </c>
      <c r="G15" s="31">
        <v>0</v>
      </c>
      <c r="H15" s="31">
        <v>0</v>
      </c>
      <c r="I15" s="31">
        <f t="shared" si="0"/>
        <v>35</v>
      </c>
    </row>
    <row r="16" spans="1:9" ht="15.75">
      <c r="A16" s="39">
        <v>6</v>
      </c>
      <c r="B16" s="31" t="s">
        <v>124</v>
      </c>
      <c r="C16" s="32" t="s">
        <v>137</v>
      </c>
      <c r="D16" s="31">
        <v>35</v>
      </c>
      <c r="E16" s="31">
        <v>0</v>
      </c>
      <c r="F16" s="31">
        <v>0</v>
      </c>
      <c r="G16" s="31">
        <v>0</v>
      </c>
      <c r="H16" s="31">
        <v>0</v>
      </c>
      <c r="I16" s="31">
        <f t="shared" si="0"/>
        <v>35</v>
      </c>
    </row>
    <row r="17" spans="1:9" ht="15.75">
      <c r="A17" s="39">
        <v>7</v>
      </c>
      <c r="B17" s="31" t="s">
        <v>124</v>
      </c>
      <c r="C17" s="32" t="s">
        <v>138</v>
      </c>
      <c r="D17" s="39">
        <v>25</v>
      </c>
      <c r="E17" s="39">
        <v>0</v>
      </c>
      <c r="F17" s="39">
        <v>0</v>
      </c>
      <c r="G17" s="39">
        <v>0</v>
      </c>
      <c r="H17" s="39">
        <v>0</v>
      </c>
      <c r="I17" s="31">
        <f t="shared" si="0"/>
        <v>25</v>
      </c>
    </row>
    <row r="18" spans="1:9" ht="15.75">
      <c r="A18" s="39">
        <v>7</v>
      </c>
      <c r="B18" s="31" t="s">
        <v>124</v>
      </c>
      <c r="C18" s="32" t="s">
        <v>139</v>
      </c>
      <c r="D18" s="39">
        <v>25</v>
      </c>
      <c r="E18" s="39">
        <v>0</v>
      </c>
      <c r="F18" s="39">
        <v>0</v>
      </c>
      <c r="G18" s="39">
        <v>0</v>
      </c>
      <c r="H18" s="39">
        <v>0</v>
      </c>
      <c r="I18" s="31">
        <f t="shared" si="0"/>
        <v>25</v>
      </c>
    </row>
    <row r="19" spans="1:9" ht="15.75">
      <c r="A19" s="39">
        <v>7</v>
      </c>
      <c r="B19" s="31" t="s">
        <v>124</v>
      </c>
      <c r="C19" s="32" t="s">
        <v>140</v>
      </c>
      <c r="D19" s="39">
        <v>25</v>
      </c>
      <c r="E19" s="39">
        <v>0</v>
      </c>
      <c r="F19" s="39">
        <v>0</v>
      </c>
      <c r="G19" s="39">
        <v>0</v>
      </c>
      <c r="H19" s="39">
        <v>0</v>
      </c>
      <c r="I19" s="31">
        <f t="shared" si="0"/>
        <v>25</v>
      </c>
    </row>
    <row r="20" spans="1:9" ht="15.75">
      <c r="A20" s="39">
        <v>7</v>
      </c>
      <c r="B20" s="31" t="s">
        <v>124</v>
      </c>
      <c r="C20" s="32" t="s">
        <v>141</v>
      </c>
      <c r="D20" s="39">
        <v>25</v>
      </c>
      <c r="E20" s="39">
        <v>0</v>
      </c>
      <c r="F20" s="39">
        <v>0</v>
      </c>
      <c r="G20" s="39">
        <v>0</v>
      </c>
      <c r="H20" s="39">
        <v>0</v>
      </c>
      <c r="I20" s="31">
        <f t="shared" si="0"/>
        <v>25</v>
      </c>
    </row>
    <row r="21" spans="1:9" ht="15.75">
      <c r="A21" s="39">
        <v>7</v>
      </c>
      <c r="B21" s="31" t="s">
        <v>124</v>
      </c>
      <c r="C21" s="32" t="s">
        <v>142</v>
      </c>
      <c r="D21" s="39">
        <v>25</v>
      </c>
      <c r="E21" s="39">
        <v>0</v>
      </c>
      <c r="F21" s="39">
        <v>0</v>
      </c>
      <c r="G21" s="39">
        <v>0</v>
      </c>
      <c r="H21" s="39">
        <v>0</v>
      </c>
      <c r="I21" s="31">
        <f t="shared" si="0"/>
        <v>25</v>
      </c>
    </row>
    <row r="22" spans="1:9" ht="15.75">
      <c r="A22" s="39">
        <v>7</v>
      </c>
      <c r="B22" s="31" t="s">
        <v>124</v>
      </c>
      <c r="C22" s="32" t="s">
        <v>143</v>
      </c>
      <c r="D22" s="39">
        <v>25</v>
      </c>
      <c r="E22" s="39">
        <v>0</v>
      </c>
      <c r="F22" s="39">
        <v>0</v>
      </c>
      <c r="G22" s="39">
        <v>0</v>
      </c>
      <c r="H22" s="39">
        <v>0</v>
      </c>
      <c r="I22" s="31">
        <f t="shared" si="0"/>
        <v>25</v>
      </c>
    </row>
    <row r="23" spans="1:9" ht="15.75">
      <c r="A23" s="39">
        <v>7</v>
      </c>
      <c r="B23" s="31" t="s">
        <v>124</v>
      </c>
      <c r="C23" s="32" t="s">
        <v>144</v>
      </c>
      <c r="D23" s="39">
        <v>25</v>
      </c>
      <c r="E23" s="39">
        <v>0</v>
      </c>
      <c r="F23" s="39">
        <v>0</v>
      </c>
      <c r="G23" s="39">
        <v>0</v>
      </c>
      <c r="H23" s="39">
        <v>0</v>
      </c>
      <c r="I23" s="31">
        <f t="shared" si="0"/>
        <v>25</v>
      </c>
    </row>
    <row r="24" spans="1:9" ht="15.75">
      <c r="A24" s="39">
        <v>7</v>
      </c>
      <c r="B24" s="31" t="s">
        <v>124</v>
      </c>
      <c r="C24" s="32" t="s">
        <v>145</v>
      </c>
      <c r="D24" s="39">
        <v>25</v>
      </c>
      <c r="E24" s="39">
        <v>0</v>
      </c>
      <c r="F24" s="39">
        <v>0</v>
      </c>
      <c r="G24" s="39">
        <v>0</v>
      </c>
      <c r="H24" s="39">
        <v>0</v>
      </c>
      <c r="I24" s="31">
        <f t="shared" si="0"/>
        <v>25</v>
      </c>
    </row>
    <row r="28" spans="1:9" ht="15">
      <c r="A28" s="71" t="s">
        <v>415</v>
      </c>
      <c r="B28" s="72"/>
      <c r="C28" s="72"/>
      <c r="D28" s="72"/>
      <c r="E28" s="72"/>
      <c r="F28" s="72"/>
      <c r="G28" s="72"/>
      <c r="H28" s="72"/>
      <c r="I28" s="72"/>
    </row>
    <row r="29" spans="1:9" ht="15.75">
      <c r="A29" s="10"/>
      <c r="C29" s="10"/>
      <c r="D29" s="10" t="s">
        <v>79</v>
      </c>
      <c r="F29" s="5"/>
      <c r="G29" s="5"/>
      <c r="H29" s="5"/>
      <c r="I29" s="5"/>
    </row>
  </sheetData>
  <sheetProtection/>
  <mergeCells count="2">
    <mergeCell ref="A2:I2"/>
    <mergeCell ref="A28:I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F43" sqref="F43"/>
    </sheetView>
  </sheetViews>
  <sheetFormatPr defaultColWidth="15.28125" defaultRowHeight="15"/>
  <cols>
    <col min="1" max="1" width="16.7109375" style="0" customWidth="1"/>
    <col min="2" max="2" width="16.00390625" style="0" customWidth="1"/>
    <col min="3" max="3" width="29.140625" style="0" customWidth="1"/>
    <col min="4" max="4" width="13.57421875" style="0" customWidth="1"/>
    <col min="5" max="5" width="15.421875" style="0" customWidth="1"/>
    <col min="6" max="6" width="16.28125" style="0" customWidth="1"/>
    <col min="7" max="7" width="16.140625" style="0" customWidth="1"/>
    <col min="8" max="8" width="14.57421875" style="0" customWidth="1"/>
    <col min="9" max="9" width="16.28125" style="0" customWidth="1"/>
  </cols>
  <sheetData>
    <row r="1" ht="18.75">
      <c r="A1" s="11"/>
    </row>
    <row r="2" spans="1:9" ht="65.25" customHeight="1">
      <c r="A2" s="73" t="s">
        <v>379</v>
      </c>
      <c r="B2" s="73"/>
      <c r="C2" s="73"/>
      <c r="D2" s="73"/>
      <c r="E2" s="73"/>
      <c r="F2" s="73"/>
      <c r="G2" s="73"/>
      <c r="H2" s="73"/>
      <c r="I2" s="73"/>
    </row>
    <row r="3" spans="1:12" ht="81.75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K3" s="1"/>
      <c r="L3" s="1"/>
    </row>
    <row r="4" spans="1:12" ht="15.75" customHeight="1">
      <c r="A4" s="41">
        <v>1</v>
      </c>
      <c r="B4" s="41" t="s">
        <v>199</v>
      </c>
      <c r="C4" s="61" t="s">
        <v>200</v>
      </c>
      <c r="D4" s="41">
        <v>25</v>
      </c>
      <c r="E4" s="41">
        <v>40</v>
      </c>
      <c r="F4" s="41">
        <v>120</v>
      </c>
      <c r="G4" s="41">
        <v>120</v>
      </c>
      <c r="H4" s="41">
        <v>15</v>
      </c>
      <c r="I4" s="41">
        <v>320</v>
      </c>
      <c r="K4" s="1"/>
      <c r="L4" s="1"/>
    </row>
    <row r="5" spans="1:12" ht="15.75" customHeight="1">
      <c r="A5" s="41">
        <v>2</v>
      </c>
      <c r="B5" s="41" t="s">
        <v>199</v>
      </c>
      <c r="C5" s="61" t="s">
        <v>201</v>
      </c>
      <c r="D5" s="44">
        <v>25</v>
      </c>
      <c r="E5" s="44">
        <v>30</v>
      </c>
      <c r="F5" s="44">
        <v>0</v>
      </c>
      <c r="G5" s="44">
        <v>0</v>
      </c>
      <c r="H5" s="44">
        <v>15</v>
      </c>
      <c r="I5" s="41">
        <f>SUM(D5,E5,F5,G5,H5)</f>
        <v>70</v>
      </c>
      <c r="J5" s="1"/>
      <c r="K5" s="1"/>
      <c r="L5" s="1"/>
    </row>
    <row r="6" spans="1:9" ht="15.75" customHeight="1">
      <c r="A6" s="41">
        <v>3</v>
      </c>
      <c r="B6" s="41" t="s">
        <v>199</v>
      </c>
      <c r="C6" s="61" t="s">
        <v>202</v>
      </c>
      <c r="D6" s="44">
        <v>25</v>
      </c>
      <c r="E6" s="44">
        <v>15</v>
      </c>
      <c r="F6" s="44">
        <v>0</v>
      </c>
      <c r="G6" s="44">
        <v>0</v>
      </c>
      <c r="H6" s="44">
        <v>15</v>
      </c>
      <c r="I6" s="41">
        <f>SUM(D6,E6,F6,G6,H6)</f>
        <v>55</v>
      </c>
    </row>
    <row r="7" spans="1:9" ht="15.75" customHeight="1">
      <c r="A7" s="41">
        <v>3</v>
      </c>
      <c r="B7" s="41" t="s">
        <v>199</v>
      </c>
      <c r="C7" s="42" t="s">
        <v>203</v>
      </c>
      <c r="D7" s="41">
        <v>25</v>
      </c>
      <c r="E7" s="41">
        <v>15</v>
      </c>
      <c r="F7" s="44">
        <v>0</v>
      </c>
      <c r="G7" s="44">
        <v>0</v>
      </c>
      <c r="H7" s="41">
        <v>15</v>
      </c>
      <c r="I7" s="41">
        <f>SUM(D7,E7,F7,G7,H7)</f>
        <v>55</v>
      </c>
    </row>
    <row r="8" spans="1:9" ht="15.75" customHeight="1">
      <c r="A8" s="41">
        <v>3</v>
      </c>
      <c r="B8" s="41" t="s">
        <v>199</v>
      </c>
      <c r="C8" s="42" t="s">
        <v>204</v>
      </c>
      <c r="D8" s="41">
        <v>25</v>
      </c>
      <c r="E8" s="41">
        <v>15</v>
      </c>
      <c r="F8" s="44">
        <v>0</v>
      </c>
      <c r="G8" s="44">
        <v>0</v>
      </c>
      <c r="H8" s="41">
        <v>15</v>
      </c>
      <c r="I8" s="41">
        <v>55</v>
      </c>
    </row>
    <row r="9" spans="1:9" ht="15.75" customHeight="1">
      <c r="A9" s="41">
        <v>3</v>
      </c>
      <c r="B9" s="41" t="s">
        <v>199</v>
      </c>
      <c r="C9" s="42" t="s">
        <v>205</v>
      </c>
      <c r="D9" s="41">
        <v>25</v>
      </c>
      <c r="E9" s="41">
        <v>15</v>
      </c>
      <c r="F9" s="44">
        <v>0</v>
      </c>
      <c r="G9" s="44">
        <v>0</v>
      </c>
      <c r="H9" s="41">
        <v>15</v>
      </c>
      <c r="I9" s="41">
        <f aca="true" t="shared" si="0" ref="I9:I27">SUM(D9,E9,F9,G9,H9)</f>
        <v>55</v>
      </c>
    </row>
    <row r="10" spans="1:9" ht="15.75" customHeight="1">
      <c r="A10" s="41">
        <v>3</v>
      </c>
      <c r="B10" s="41" t="s">
        <v>199</v>
      </c>
      <c r="C10" s="42" t="s">
        <v>206</v>
      </c>
      <c r="D10" s="41">
        <v>25</v>
      </c>
      <c r="E10" s="41">
        <v>15</v>
      </c>
      <c r="F10" s="44">
        <v>0</v>
      </c>
      <c r="G10" s="44">
        <v>0</v>
      </c>
      <c r="H10" s="41">
        <v>15</v>
      </c>
      <c r="I10" s="41">
        <f t="shared" si="0"/>
        <v>55</v>
      </c>
    </row>
    <row r="11" spans="1:9" ht="15.75" customHeight="1">
      <c r="A11" s="41">
        <v>3</v>
      </c>
      <c r="B11" s="41" t="s">
        <v>199</v>
      </c>
      <c r="C11" s="42" t="s">
        <v>207</v>
      </c>
      <c r="D11" s="41">
        <v>25</v>
      </c>
      <c r="E11" s="41">
        <v>15</v>
      </c>
      <c r="F11" s="44">
        <v>0</v>
      </c>
      <c r="G11" s="44">
        <v>0</v>
      </c>
      <c r="H11" s="41">
        <v>15</v>
      </c>
      <c r="I11" s="41">
        <f t="shared" si="0"/>
        <v>55</v>
      </c>
    </row>
    <row r="12" spans="1:9" ht="15.75" customHeight="1">
      <c r="A12" s="41">
        <v>3</v>
      </c>
      <c r="B12" s="41" t="s">
        <v>199</v>
      </c>
      <c r="C12" s="42" t="s">
        <v>208</v>
      </c>
      <c r="D12" s="44">
        <v>25</v>
      </c>
      <c r="E12" s="44">
        <v>15</v>
      </c>
      <c r="F12" s="44">
        <v>0</v>
      </c>
      <c r="G12" s="44">
        <v>0</v>
      </c>
      <c r="H12" s="44">
        <v>15</v>
      </c>
      <c r="I12" s="41">
        <f t="shared" si="0"/>
        <v>55</v>
      </c>
    </row>
    <row r="13" spans="1:9" ht="15.75" customHeight="1">
      <c r="A13" s="41">
        <v>3</v>
      </c>
      <c r="B13" s="41" t="s">
        <v>199</v>
      </c>
      <c r="C13" s="42" t="s">
        <v>209</v>
      </c>
      <c r="D13" s="44">
        <v>25</v>
      </c>
      <c r="E13" s="44">
        <v>15</v>
      </c>
      <c r="F13" s="44">
        <v>0</v>
      </c>
      <c r="G13" s="44">
        <v>0</v>
      </c>
      <c r="H13" s="44">
        <v>15</v>
      </c>
      <c r="I13" s="41">
        <f t="shared" si="0"/>
        <v>55</v>
      </c>
    </row>
    <row r="14" spans="1:9" ht="15.75" customHeight="1">
      <c r="A14" s="41">
        <v>3</v>
      </c>
      <c r="B14" s="41" t="s">
        <v>199</v>
      </c>
      <c r="C14" s="42" t="s">
        <v>210</v>
      </c>
      <c r="D14" s="44">
        <v>25</v>
      </c>
      <c r="E14" s="44">
        <v>15</v>
      </c>
      <c r="F14" s="44">
        <v>0</v>
      </c>
      <c r="G14" s="44">
        <v>0</v>
      </c>
      <c r="H14" s="44">
        <v>15</v>
      </c>
      <c r="I14" s="41">
        <f t="shared" si="0"/>
        <v>55</v>
      </c>
    </row>
    <row r="15" spans="1:9" ht="15.75" customHeight="1">
      <c r="A15" s="41">
        <v>3</v>
      </c>
      <c r="B15" s="41" t="s">
        <v>199</v>
      </c>
      <c r="C15" s="42" t="s">
        <v>211</v>
      </c>
      <c r="D15" s="44">
        <v>25</v>
      </c>
      <c r="E15" s="44">
        <v>15</v>
      </c>
      <c r="F15" s="44">
        <v>0</v>
      </c>
      <c r="G15" s="44">
        <v>0</v>
      </c>
      <c r="H15" s="44">
        <v>15</v>
      </c>
      <c r="I15" s="41">
        <f t="shared" si="0"/>
        <v>55</v>
      </c>
    </row>
    <row r="16" spans="1:9" ht="15.75" customHeight="1">
      <c r="A16" s="41">
        <v>3</v>
      </c>
      <c r="B16" s="41" t="s">
        <v>199</v>
      </c>
      <c r="C16" s="42" t="s">
        <v>212</v>
      </c>
      <c r="D16" s="44">
        <v>25</v>
      </c>
      <c r="E16" s="44">
        <v>15</v>
      </c>
      <c r="F16" s="44">
        <v>0</v>
      </c>
      <c r="G16" s="44">
        <v>0</v>
      </c>
      <c r="H16" s="44">
        <v>15</v>
      </c>
      <c r="I16" s="41">
        <f t="shared" si="0"/>
        <v>55</v>
      </c>
    </row>
    <row r="17" spans="1:9" ht="15.75" customHeight="1">
      <c r="A17" s="41">
        <v>3</v>
      </c>
      <c r="B17" s="41" t="s">
        <v>199</v>
      </c>
      <c r="C17" s="42" t="s">
        <v>213</v>
      </c>
      <c r="D17" s="44">
        <v>25</v>
      </c>
      <c r="E17" s="44">
        <v>15</v>
      </c>
      <c r="F17" s="44">
        <v>0</v>
      </c>
      <c r="G17" s="44">
        <v>0</v>
      </c>
      <c r="H17" s="44">
        <v>15</v>
      </c>
      <c r="I17" s="41">
        <f t="shared" si="0"/>
        <v>55</v>
      </c>
    </row>
    <row r="18" spans="1:9" ht="15.75" customHeight="1">
      <c r="A18" s="41">
        <v>3</v>
      </c>
      <c r="B18" s="41" t="s">
        <v>199</v>
      </c>
      <c r="C18" s="42" t="s">
        <v>214</v>
      </c>
      <c r="D18" s="44">
        <v>25</v>
      </c>
      <c r="E18" s="44">
        <v>15</v>
      </c>
      <c r="F18" s="44">
        <v>0</v>
      </c>
      <c r="G18" s="44">
        <v>0</v>
      </c>
      <c r="H18" s="44">
        <v>15</v>
      </c>
      <c r="I18" s="41">
        <f t="shared" si="0"/>
        <v>55</v>
      </c>
    </row>
    <row r="19" spans="1:9" ht="15.75" customHeight="1">
      <c r="A19" s="41">
        <v>3</v>
      </c>
      <c r="B19" s="41" t="s">
        <v>199</v>
      </c>
      <c r="C19" s="61" t="s">
        <v>215</v>
      </c>
      <c r="D19" s="44">
        <v>25</v>
      </c>
      <c r="E19" s="44">
        <v>15</v>
      </c>
      <c r="F19" s="44">
        <v>0</v>
      </c>
      <c r="G19" s="44">
        <v>0</v>
      </c>
      <c r="H19" s="44">
        <v>15</v>
      </c>
      <c r="I19" s="41">
        <f t="shared" si="0"/>
        <v>55</v>
      </c>
    </row>
    <row r="20" spans="1:9" ht="15.75" customHeight="1">
      <c r="A20" s="41">
        <v>3</v>
      </c>
      <c r="B20" s="41" t="s">
        <v>199</v>
      </c>
      <c r="C20" s="61" t="s">
        <v>216</v>
      </c>
      <c r="D20" s="44">
        <v>25</v>
      </c>
      <c r="E20" s="44">
        <v>15</v>
      </c>
      <c r="F20" s="44">
        <v>0</v>
      </c>
      <c r="G20" s="44">
        <v>0</v>
      </c>
      <c r="H20" s="44">
        <v>15</v>
      </c>
      <c r="I20" s="41">
        <f t="shared" si="0"/>
        <v>55</v>
      </c>
    </row>
    <row r="21" spans="1:9" ht="15.75" customHeight="1">
      <c r="A21" s="41">
        <v>3</v>
      </c>
      <c r="B21" s="41" t="s">
        <v>199</v>
      </c>
      <c r="C21" s="61" t="s">
        <v>217</v>
      </c>
      <c r="D21" s="44">
        <v>25</v>
      </c>
      <c r="E21" s="44">
        <v>15</v>
      </c>
      <c r="F21" s="44">
        <v>0</v>
      </c>
      <c r="G21" s="44">
        <v>0</v>
      </c>
      <c r="H21" s="44">
        <v>15</v>
      </c>
      <c r="I21" s="41">
        <f t="shared" si="0"/>
        <v>55</v>
      </c>
    </row>
    <row r="22" spans="1:9" ht="15.75" customHeight="1">
      <c r="A22" s="41">
        <v>3</v>
      </c>
      <c r="B22" s="41" t="s">
        <v>199</v>
      </c>
      <c r="C22" s="61" t="s">
        <v>218</v>
      </c>
      <c r="D22" s="44">
        <v>25</v>
      </c>
      <c r="E22" s="44">
        <v>15</v>
      </c>
      <c r="F22" s="44">
        <v>0</v>
      </c>
      <c r="G22" s="44">
        <v>0</v>
      </c>
      <c r="H22" s="44">
        <v>15</v>
      </c>
      <c r="I22" s="41">
        <f t="shared" si="0"/>
        <v>55</v>
      </c>
    </row>
    <row r="23" spans="1:9" ht="15.75" customHeight="1">
      <c r="A23" s="41">
        <v>3</v>
      </c>
      <c r="B23" s="41" t="s">
        <v>199</v>
      </c>
      <c r="C23" s="61" t="s">
        <v>219</v>
      </c>
      <c r="D23" s="44">
        <v>25</v>
      </c>
      <c r="E23" s="44">
        <v>15</v>
      </c>
      <c r="F23" s="44">
        <v>0</v>
      </c>
      <c r="G23" s="44">
        <v>0</v>
      </c>
      <c r="H23" s="44">
        <v>15</v>
      </c>
      <c r="I23" s="41">
        <f t="shared" si="0"/>
        <v>55</v>
      </c>
    </row>
    <row r="24" spans="1:9" ht="15.75" customHeight="1">
      <c r="A24" s="41">
        <v>3</v>
      </c>
      <c r="B24" s="41" t="s">
        <v>199</v>
      </c>
      <c r="C24" s="61" t="s">
        <v>220</v>
      </c>
      <c r="D24" s="44">
        <v>25</v>
      </c>
      <c r="E24" s="44">
        <v>15</v>
      </c>
      <c r="F24" s="44">
        <v>0</v>
      </c>
      <c r="G24" s="44">
        <v>0</v>
      </c>
      <c r="H24" s="44">
        <v>15</v>
      </c>
      <c r="I24" s="41">
        <f t="shared" si="0"/>
        <v>55</v>
      </c>
    </row>
    <row r="25" spans="1:9" ht="15.75">
      <c r="A25" s="41">
        <v>3</v>
      </c>
      <c r="B25" s="41" t="s">
        <v>199</v>
      </c>
      <c r="C25" s="61" t="s">
        <v>221</v>
      </c>
      <c r="D25" s="44">
        <v>25</v>
      </c>
      <c r="E25" s="44">
        <v>15</v>
      </c>
      <c r="F25" s="44">
        <v>0</v>
      </c>
      <c r="G25" s="44">
        <v>0</v>
      </c>
      <c r="H25" s="44">
        <v>15</v>
      </c>
      <c r="I25" s="41">
        <f t="shared" si="0"/>
        <v>55</v>
      </c>
    </row>
    <row r="26" spans="1:9" ht="15.75">
      <c r="A26" s="44">
        <v>4</v>
      </c>
      <c r="B26" s="41" t="s">
        <v>199</v>
      </c>
      <c r="C26" s="42" t="s">
        <v>222</v>
      </c>
      <c r="D26" s="41">
        <v>25</v>
      </c>
      <c r="E26" s="41">
        <v>15</v>
      </c>
      <c r="F26" s="44">
        <v>0</v>
      </c>
      <c r="G26" s="44">
        <v>0</v>
      </c>
      <c r="H26" s="41">
        <v>0</v>
      </c>
      <c r="I26" s="41">
        <f t="shared" si="0"/>
        <v>40</v>
      </c>
    </row>
    <row r="27" spans="1:9" ht="15.75">
      <c r="A27" s="44">
        <v>4</v>
      </c>
      <c r="B27" s="41" t="s">
        <v>199</v>
      </c>
      <c r="C27" s="61" t="s">
        <v>223</v>
      </c>
      <c r="D27" s="44">
        <v>25</v>
      </c>
      <c r="E27" s="44">
        <v>15</v>
      </c>
      <c r="F27" s="44">
        <v>0</v>
      </c>
      <c r="G27" s="44">
        <v>0</v>
      </c>
      <c r="H27" s="41">
        <v>0</v>
      </c>
      <c r="I27" s="41">
        <f t="shared" si="0"/>
        <v>40</v>
      </c>
    </row>
    <row r="28" spans="1:9" ht="15.75">
      <c r="A28" s="44">
        <v>4</v>
      </c>
      <c r="B28" s="41" t="s">
        <v>199</v>
      </c>
      <c r="C28" s="61" t="s">
        <v>224</v>
      </c>
      <c r="D28" s="44">
        <v>25</v>
      </c>
      <c r="E28" s="44">
        <v>15</v>
      </c>
      <c r="F28" s="44">
        <v>0</v>
      </c>
      <c r="G28" s="44">
        <v>0</v>
      </c>
      <c r="H28" s="41">
        <v>0</v>
      </c>
      <c r="I28" s="41">
        <v>40</v>
      </c>
    </row>
    <row r="29" spans="1:9" ht="15.75">
      <c r="A29" s="44">
        <v>4</v>
      </c>
      <c r="B29" s="41" t="s">
        <v>199</v>
      </c>
      <c r="C29" s="61" t="s">
        <v>225</v>
      </c>
      <c r="D29" s="44">
        <v>25</v>
      </c>
      <c r="E29" s="44">
        <v>15</v>
      </c>
      <c r="F29" s="44">
        <v>0</v>
      </c>
      <c r="G29" s="44">
        <v>0</v>
      </c>
      <c r="H29" s="41">
        <v>0</v>
      </c>
      <c r="I29" s="41">
        <v>40</v>
      </c>
    </row>
    <row r="30" spans="1:9" ht="15.75">
      <c r="A30" s="44">
        <v>4</v>
      </c>
      <c r="B30" s="41" t="s">
        <v>199</v>
      </c>
      <c r="C30" s="61" t="s">
        <v>226</v>
      </c>
      <c r="D30" s="44">
        <v>25</v>
      </c>
      <c r="E30" s="44">
        <v>15</v>
      </c>
      <c r="F30" s="44">
        <v>0</v>
      </c>
      <c r="G30" s="44">
        <v>0</v>
      </c>
      <c r="H30" s="41">
        <v>0</v>
      </c>
      <c r="I30" s="41">
        <v>40</v>
      </c>
    </row>
    <row r="31" spans="1:9" ht="15.75">
      <c r="A31" s="44">
        <v>4</v>
      </c>
      <c r="B31" s="41" t="s">
        <v>199</v>
      </c>
      <c r="C31" s="61" t="s">
        <v>227</v>
      </c>
      <c r="D31" s="44">
        <v>25</v>
      </c>
      <c r="E31" s="44">
        <v>15</v>
      </c>
      <c r="F31" s="44">
        <v>0</v>
      </c>
      <c r="G31" s="44">
        <v>0</v>
      </c>
      <c r="H31" s="41">
        <v>0</v>
      </c>
      <c r="I31" s="41">
        <v>40</v>
      </c>
    </row>
    <row r="32" spans="1:9" ht="15.75">
      <c r="A32" s="44">
        <v>5</v>
      </c>
      <c r="B32" s="41" t="s">
        <v>199</v>
      </c>
      <c r="C32" s="61" t="s">
        <v>228</v>
      </c>
      <c r="D32" s="44">
        <v>25</v>
      </c>
      <c r="E32" s="44">
        <v>0</v>
      </c>
      <c r="F32" s="44">
        <v>0</v>
      </c>
      <c r="G32" s="44">
        <v>0</v>
      </c>
      <c r="H32" s="41">
        <v>0</v>
      </c>
      <c r="I32" s="41">
        <f>SUM(D32,E32,F32,G32,H32)</f>
        <v>25</v>
      </c>
    </row>
    <row r="33" spans="1:9" ht="15.75">
      <c r="A33" s="44">
        <v>5</v>
      </c>
      <c r="B33" s="41" t="s">
        <v>199</v>
      </c>
      <c r="C33" s="61" t="s">
        <v>229</v>
      </c>
      <c r="D33" s="44">
        <v>25</v>
      </c>
      <c r="E33" s="44">
        <v>0</v>
      </c>
      <c r="F33" s="44">
        <v>0</v>
      </c>
      <c r="G33" s="44">
        <v>0</v>
      </c>
      <c r="H33" s="41">
        <v>0</v>
      </c>
      <c r="I33" s="41">
        <f>SUM(D33,E33,F33,G33,H33)</f>
        <v>25</v>
      </c>
    </row>
    <row r="35" spans="1:9" ht="15.75">
      <c r="A35" s="4"/>
      <c r="C35" s="4"/>
      <c r="D35" s="5"/>
      <c r="E35" s="4"/>
      <c r="F35" s="5"/>
      <c r="G35" s="5"/>
      <c r="H35" s="5"/>
      <c r="I35" s="5"/>
    </row>
    <row r="38" spans="1:9" ht="15.75">
      <c r="A38" s="74" t="s">
        <v>421</v>
      </c>
      <c r="B38" s="79"/>
      <c r="C38" s="79"/>
      <c r="D38" s="79"/>
      <c r="E38" s="79"/>
      <c r="F38" s="79"/>
      <c r="G38" s="79"/>
      <c r="H38" s="79"/>
      <c r="I38" s="79"/>
    </row>
    <row r="39" ht="15.75">
      <c r="E39" s="65" t="s">
        <v>79</v>
      </c>
    </row>
  </sheetData>
  <sheetProtection/>
  <mergeCells count="2">
    <mergeCell ref="A2:I2"/>
    <mergeCell ref="A38:I3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0">
      <selection activeCell="D30" sqref="D30"/>
    </sheetView>
  </sheetViews>
  <sheetFormatPr defaultColWidth="9.140625" defaultRowHeight="15"/>
  <cols>
    <col min="1" max="1" width="16.421875" style="0" customWidth="1"/>
    <col min="2" max="2" width="12.8515625" style="0" customWidth="1"/>
    <col min="3" max="3" width="23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ht="15" customHeight="1">
      <c r="A1" s="11"/>
    </row>
    <row r="2" spans="1:9" ht="76.5" customHeight="1">
      <c r="A2" s="73" t="s">
        <v>146</v>
      </c>
      <c r="B2" s="73"/>
      <c r="C2" s="73"/>
      <c r="D2" s="73"/>
      <c r="E2" s="73"/>
      <c r="F2" s="73"/>
      <c r="G2" s="73"/>
      <c r="H2" s="73"/>
      <c r="I2" s="73"/>
    </row>
    <row r="3" spans="1:14" ht="81.75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K3" s="1"/>
      <c r="L3" s="1"/>
      <c r="N3" s="1"/>
    </row>
    <row r="4" spans="1:14" ht="15.75">
      <c r="A4" s="41">
        <v>1</v>
      </c>
      <c r="B4" s="41" t="s">
        <v>147</v>
      </c>
      <c r="C4" s="60" t="s">
        <v>148</v>
      </c>
      <c r="D4" s="41">
        <v>35</v>
      </c>
      <c r="E4" s="41">
        <v>25</v>
      </c>
      <c r="F4" s="41">
        <v>0</v>
      </c>
      <c r="G4" s="41">
        <v>0</v>
      </c>
      <c r="H4" s="41">
        <v>0</v>
      </c>
      <c r="I4" s="41">
        <v>60</v>
      </c>
      <c r="K4" s="1"/>
      <c r="L4" s="1"/>
      <c r="N4" s="1"/>
    </row>
    <row r="5" spans="1:14" ht="15.75">
      <c r="A5" s="41">
        <v>2</v>
      </c>
      <c r="B5" s="41" t="s">
        <v>147</v>
      </c>
      <c r="C5" s="60" t="s">
        <v>154</v>
      </c>
      <c r="D5" s="41">
        <v>20</v>
      </c>
      <c r="E5" s="41">
        <v>15</v>
      </c>
      <c r="F5" s="41">
        <v>0</v>
      </c>
      <c r="G5" s="41">
        <v>0</v>
      </c>
      <c r="H5" s="41">
        <v>0</v>
      </c>
      <c r="I5" s="41">
        <v>35</v>
      </c>
      <c r="K5" s="1"/>
      <c r="L5" s="1"/>
      <c r="N5" s="1"/>
    </row>
    <row r="6" spans="1:14" ht="15.75">
      <c r="A6" s="41">
        <v>3</v>
      </c>
      <c r="B6" s="41" t="s">
        <v>147</v>
      </c>
      <c r="C6" s="60" t="s">
        <v>149</v>
      </c>
      <c r="D6" s="41">
        <v>20</v>
      </c>
      <c r="E6" s="41">
        <v>0</v>
      </c>
      <c r="F6" s="41">
        <v>10</v>
      </c>
      <c r="G6" s="41">
        <v>0</v>
      </c>
      <c r="H6" s="41">
        <v>0</v>
      </c>
      <c r="I6" s="41">
        <v>30</v>
      </c>
      <c r="J6" s="1"/>
      <c r="K6" s="1"/>
      <c r="L6" s="1"/>
      <c r="M6" s="1"/>
      <c r="N6" s="1"/>
    </row>
    <row r="7" spans="1:9" ht="15.75">
      <c r="A7" s="41">
        <v>3</v>
      </c>
      <c r="B7" s="41" t="s">
        <v>147</v>
      </c>
      <c r="C7" s="60" t="s">
        <v>150</v>
      </c>
      <c r="D7" s="41">
        <v>20</v>
      </c>
      <c r="E7" s="41">
        <v>0</v>
      </c>
      <c r="F7" s="41">
        <v>10</v>
      </c>
      <c r="G7" s="41">
        <v>0</v>
      </c>
      <c r="H7" s="41">
        <v>0</v>
      </c>
      <c r="I7" s="41">
        <v>30</v>
      </c>
    </row>
    <row r="8" spans="1:9" ht="15.75">
      <c r="A8" s="41">
        <v>4</v>
      </c>
      <c r="B8" s="41" t="s">
        <v>147</v>
      </c>
      <c r="C8" s="60" t="s">
        <v>151</v>
      </c>
      <c r="D8" s="41">
        <v>20</v>
      </c>
      <c r="E8" s="41">
        <v>0</v>
      </c>
      <c r="F8" s="41">
        <v>0</v>
      </c>
      <c r="G8" s="41">
        <v>0</v>
      </c>
      <c r="H8" s="41">
        <v>0</v>
      </c>
      <c r="I8" s="41">
        <v>20</v>
      </c>
    </row>
    <row r="9" spans="1:9" ht="15.75">
      <c r="A9" s="41">
        <v>4</v>
      </c>
      <c r="B9" s="41" t="s">
        <v>147</v>
      </c>
      <c r="C9" s="60" t="s">
        <v>152</v>
      </c>
      <c r="D9" s="41">
        <v>20</v>
      </c>
      <c r="E9" s="41">
        <v>0</v>
      </c>
      <c r="F9" s="41">
        <v>0</v>
      </c>
      <c r="G9" s="41">
        <v>0</v>
      </c>
      <c r="H9" s="41">
        <v>0</v>
      </c>
      <c r="I9" s="41">
        <v>20</v>
      </c>
    </row>
    <row r="10" spans="1:9" ht="15.75">
      <c r="A10" s="41">
        <v>4</v>
      </c>
      <c r="B10" s="41" t="s">
        <v>147</v>
      </c>
      <c r="C10" s="60" t="s">
        <v>153</v>
      </c>
      <c r="D10" s="41">
        <v>20</v>
      </c>
      <c r="E10" s="41">
        <v>0</v>
      </c>
      <c r="F10" s="41">
        <v>0</v>
      </c>
      <c r="G10" s="41">
        <v>0</v>
      </c>
      <c r="H10" s="41">
        <v>0</v>
      </c>
      <c r="I10" s="41">
        <v>20</v>
      </c>
    </row>
    <row r="11" spans="1:9" ht="15.75">
      <c r="A11" s="41">
        <v>4</v>
      </c>
      <c r="B11" s="41" t="s">
        <v>147</v>
      </c>
      <c r="C11" s="60" t="s">
        <v>155</v>
      </c>
      <c r="D11" s="41">
        <v>20</v>
      </c>
      <c r="E11" s="41">
        <v>0</v>
      </c>
      <c r="F11" s="41">
        <v>0</v>
      </c>
      <c r="G11" s="41">
        <v>0</v>
      </c>
      <c r="H11" s="41">
        <v>0</v>
      </c>
      <c r="I11" s="41">
        <v>20</v>
      </c>
    </row>
    <row r="12" spans="1:9" ht="15.75">
      <c r="A12" s="41">
        <v>4</v>
      </c>
      <c r="B12" s="41" t="s">
        <v>147</v>
      </c>
      <c r="C12" s="60" t="s">
        <v>156</v>
      </c>
      <c r="D12" s="41">
        <v>20</v>
      </c>
      <c r="E12" s="41">
        <v>0</v>
      </c>
      <c r="F12" s="41">
        <v>0</v>
      </c>
      <c r="G12" s="41">
        <v>0</v>
      </c>
      <c r="H12" s="41">
        <v>0</v>
      </c>
      <c r="I12" s="41">
        <v>20</v>
      </c>
    </row>
    <row r="13" spans="1:9" ht="15.75">
      <c r="A13" s="41">
        <v>4</v>
      </c>
      <c r="B13" s="41" t="s">
        <v>147</v>
      </c>
      <c r="C13" s="60" t="s">
        <v>157</v>
      </c>
      <c r="D13" s="41">
        <v>20</v>
      </c>
      <c r="E13" s="41">
        <v>0</v>
      </c>
      <c r="F13" s="41">
        <v>0</v>
      </c>
      <c r="G13" s="41">
        <v>0</v>
      </c>
      <c r="H13" s="41">
        <v>0</v>
      </c>
      <c r="I13" s="41">
        <v>20</v>
      </c>
    </row>
    <row r="14" spans="1:9" ht="15.75">
      <c r="A14" s="41">
        <v>4</v>
      </c>
      <c r="B14" s="41" t="s">
        <v>147</v>
      </c>
      <c r="C14" s="60" t="s">
        <v>158</v>
      </c>
      <c r="D14" s="38">
        <v>20</v>
      </c>
      <c r="E14" s="38">
        <v>0</v>
      </c>
      <c r="F14" s="38">
        <v>0</v>
      </c>
      <c r="G14" s="38">
        <v>0</v>
      </c>
      <c r="H14" s="37">
        <v>0</v>
      </c>
      <c r="I14" s="41">
        <v>20</v>
      </c>
    </row>
    <row r="15" spans="1:9" ht="15.75">
      <c r="A15" s="41">
        <v>4</v>
      </c>
      <c r="B15" s="41" t="s">
        <v>147</v>
      </c>
      <c r="C15" s="60" t="s">
        <v>159</v>
      </c>
      <c r="D15" s="38">
        <v>20</v>
      </c>
      <c r="E15" s="38">
        <v>0</v>
      </c>
      <c r="F15" s="38">
        <v>0</v>
      </c>
      <c r="G15" s="38">
        <v>0</v>
      </c>
      <c r="H15" s="37">
        <v>0</v>
      </c>
      <c r="I15" s="41">
        <v>20</v>
      </c>
    </row>
    <row r="16" spans="1:9" ht="15.75">
      <c r="A16" s="41">
        <v>4</v>
      </c>
      <c r="B16" s="41" t="s">
        <v>147</v>
      </c>
      <c r="C16" s="60" t="s">
        <v>160</v>
      </c>
      <c r="D16" s="38">
        <v>20</v>
      </c>
      <c r="E16" s="38">
        <v>0</v>
      </c>
      <c r="F16" s="38">
        <v>0</v>
      </c>
      <c r="G16" s="38">
        <v>0</v>
      </c>
      <c r="H16" s="37">
        <v>0</v>
      </c>
      <c r="I16" s="41">
        <v>20</v>
      </c>
    </row>
    <row r="17" spans="1:9" ht="15.75" customHeight="1">
      <c r="A17" s="41">
        <v>4</v>
      </c>
      <c r="B17" s="41" t="s">
        <v>147</v>
      </c>
      <c r="C17" s="60" t="s">
        <v>161</v>
      </c>
      <c r="D17" s="38">
        <v>20</v>
      </c>
      <c r="E17" s="38">
        <v>0</v>
      </c>
      <c r="F17" s="38">
        <v>0</v>
      </c>
      <c r="G17" s="38">
        <v>0</v>
      </c>
      <c r="H17" s="37">
        <v>0</v>
      </c>
      <c r="I17" s="41">
        <v>20</v>
      </c>
    </row>
    <row r="18" spans="1:9" ht="15.75">
      <c r="A18" s="41">
        <v>4</v>
      </c>
      <c r="B18" s="41" t="s">
        <v>147</v>
      </c>
      <c r="C18" s="60" t="s">
        <v>162</v>
      </c>
      <c r="D18" s="38">
        <v>20</v>
      </c>
      <c r="E18" s="38">
        <v>0</v>
      </c>
      <c r="F18" s="38">
        <v>0</v>
      </c>
      <c r="G18" s="38">
        <v>0</v>
      </c>
      <c r="H18" s="37">
        <v>0</v>
      </c>
      <c r="I18" s="41">
        <v>20</v>
      </c>
    </row>
    <row r="19" spans="1:9" ht="15.75">
      <c r="A19" s="41">
        <v>4</v>
      </c>
      <c r="B19" s="41" t="s">
        <v>147</v>
      </c>
      <c r="C19" s="60" t="s">
        <v>163</v>
      </c>
      <c r="D19" s="38">
        <v>20</v>
      </c>
      <c r="E19" s="38">
        <v>0</v>
      </c>
      <c r="F19" s="38">
        <v>0</v>
      </c>
      <c r="G19" s="38">
        <v>0</v>
      </c>
      <c r="H19" s="37">
        <v>0</v>
      </c>
      <c r="I19" s="41">
        <v>20</v>
      </c>
    </row>
    <row r="20" spans="1:9" ht="15.75">
      <c r="A20" s="41">
        <v>4</v>
      </c>
      <c r="B20" s="41" t="s">
        <v>147</v>
      </c>
      <c r="C20" s="60" t="s">
        <v>164</v>
      </c>
      <c r="D20" s="38">
        <v>20</v>
      </c>
      <c r="E20" s="38">
        <v>0</v>
      </c>
      <c r="F20" s="38">
        <v>0</v>
      </c>
      <c r="G20" s="38">
        <v>0</v>
      </c>
      <c r="H20" s="37">
        <v>0</v>
      </c>
      <c r="I20" s="41">
        <v>20</v>
      </c>
    </row>
    <row r="21" spans="1:9" ht="15.75">
      <c r="A21" s="41">
        <v>4</v>
      </c>
      <c r="B21" s="41" t="s">
        <v>147</v>
      </c>
      <c r="C21" s="60" t="s">
        <v>165</v>
      </c>
      <c r="D21" s="38">
        <v>20</v>
      </c>
      <c r="E21" s="38">
        <v>0</v>
      </c>
      <c r="F21" s="38">
        <v>0</v>
      </c>
      <c r="G21" s="38">
        <v>0</v>
      </c>
      <c r="H21" s="37">
        <v>0</v>
      </c>
      <c r="I21" s="41">
        <v>20</v>
      </c>
    </row>
    <row r="22" spans="1:9" ht="15.75">
      <c r="A22" s="41">
        <v>4</v>
      </c>
      <c r="B22" s="41" t="s">
        <v>147</v>
      </c>
      <c r="C22" s="60" t="s">
        <v>166</v>
      </c>
      <c r="D22" s="38">
        <v>20</v>
      </c>
      <c r="E22" s="38">
        <v>0</v>
      </c>
      <c r="F22" s="38">
        <v>0</v>
      </c>
      <c r="G22" s="38">
        <v>0</v>
      </c>
      <c r="H22" s="37">
        <v>0</v>
      </c>
      <c r="I22" s="41">
        <v>20</v>
      </c>
    </row>
    <row r="23" spans="1:9" ht="15.75">
      <c r="A23" s="41">
        <v>4</v>
      </c>
      <c r="B23" s="41" t="s">
        <v>147</v>
      </c>
      <c r="C23" s="59" t="s">
        <v>167</v>
      </c>
      <c r="D23" s="38">
        <v>20</v>
      </c>
      <c r="E23" s="38">
        <v>0</v>
      </c>
      <c r="F23" s="38">
        <v>0</v>
      </c>
      <c r="G23" s="38">
        <v>0</v>
      </c>
      <c r="H23" s="37">
        <v>0</v>
      </c>
      <c r="I23" s="41">
        <v>20</v>
      </c>
    </row>
    <row r="24" spans="1:9" ht="15.75">
      <c r="A24" s="41">
        <v>4</v>
      </c>
      <c r="B24" s="41" t="s">
        <v>147</v>
      </c>
      <c r="C24" s="60" t="s">
        <v>168</v>
      </c>
      <c r="D24" s="58">
        <v>20</v>
      </c>
      <c r="E24" s="58">
        <v>0</v>
      </c>
      <c r="F24" s="58">
        <v>0</v>
      </c>
      <c r="G24" s="58">
        <v>0</v>
      </c>
      <c r="H24" s="57">
        <v>0</v>
      </c>
      <c r="I24" s="45">
        <v>20</v>
      </c>
    </row>
    <row r="25" spans="1:9" ht="15.75">
      <c r="A25" s="41">
        <v>4</v>
      </c>
      <c r="B25" s="41" t="s">
        <v>147</v>
      </c>
      <c r="C25" s="59" t="s">
        <v>169</v>
      </c>
      <c r="D25" s="38">
        <v>20</v>
      </c>
      <c r="E25" s="38">
        <v>0</v>
      </c>
      <c r="F25" s="38">
        <v>0</v>
      </c>
      <c r="G25" s="38">
        <v>0</v>
      </c>
      <c r="H25" s="37">
        <v>0</v>
      </c>
      <c r="I25" s="41">
        <v>20</v>
      </c>
    </row>
    <row r="26" spans="1:9" ht="15.75">
      <c r="A26" s="41">
        <v>4</v>
      </c>
      <c r="B26" s="41" t="s">
        <v>147</v>
      </c>
      <c r="C26" s="60" t="s">
        <v>170</v>
      </c>
      <c r="D26" s="58">
        <v>20</v>
      </c>
      <c r="E26" s="58">
        <v>0</v>
      </c>
      <c r="F26" s="58">
        <v>0</v>
      </c>
      <c r="G26" s="58">
        <v>0</v>
      </c>
      <c r="H26" s="57">
        <v>0</v>
      </c>
      <c r="I26" s="45">
        <v>20</v>
      </c>
    </row>
    <row r="27" spans="1:9" ht="15.75">
      <c r="A27" s="41">
        <v>4</v>
      </c>
      <c r="B27" s="41" t="s">
        <v>147</v>
      </c>
      <c r="C27" s="59" t="s">
        <v>171</v>
      </c>
      <c r="D27" s="38">
        <v>20</v>
      </c>
      <c r="E27" s="38">
        <v>0</v>
      </c>
      <c r="F27" s="38">
        <v>0</v>
      </c>
      <c r="G27" s="38">
        <v>0</v>
      </c>
      <c r="H27" s="37">
        <v>0</v>
      </c>
      <c r="I27" s="41">
        <v>20</v>
      </c>
    </row>
    <row r="28" spans="1:9" ht="15.75">
      <c r="A28" s="41">
        <v>4</v>
      </c>
      <c r="B28" s="41" t="s">
        <v>147</v>
      </c>
      <c r="C28" s="59" t="s">
        <v>172</v>
      </c>
      <c r="D28" s="38">
        <v>20</v>
      </c>
      <c r="E28" s="38">
        <v>0</v>
      </c>
      <c r="F28" s="38">
        <v>0</v>
      </c>
      <c r="G28" s="38">
        <v>0</v>
      </c>
      <c r="H28" s="37">
        <v>0</v>
      </c>
      <c r="I28" s="41">
        <v>20</v>
      </c>
    </row>
    <row r="29" spans="1:9" ht="15.75">
      <c r="A29" s="41">
        <v>4</v>
      </c>
      <c r="B29" s="41" t="s">
        <v>147</v>
      </c>
      <c r="C29" s="59" t="s">
        <v>173</v>
      </c>
      <c r="D29" s="38">
        <v>20</v>
      </c>
      <c r="E29" s="38">
        <v>0</v>
      </c>
      <c r="F29" s="38">
        <v>0</v>
      </c>
      <c r="G29" s="38">
        <v>0</v>
      </c>
      <c r="H29" s="37">
        <v>0</v>
      </c>
      <c r="I29" s="41">
        <v>20</v>
      </c>
    </row>
    <row r="33" spans="1:9" ht="15">
      <c r="A33" s="74" t="s">
        <v>408</v>
      </c>
      <c r="B33" s="72"/>
      <c r="C33" s="72"/>
      <c r="D33" s="72"/>
      <c r="E33" s="72"/>
      <c r="F33" s="72"/>
      <c r="G33" s="72"/>
      <c r="H33" s="72"/>
      <c r="I33" s="72"/>
    </row>
    <row r="34" spans="1:9" ht="15.75">
      <c r="A34" s="4"/>
      <c r="C34" s="4"/>
      <c r="D34" s="5"/>
      <c r="E34" s="4" t="s">
        <v>79</v>
      </c>
      <c r="F34" s="5"/>
      <c r="G34" s="5"/>
      <c r="H34" s="5"/>
      <c r="I34" s="5"/>
    </row>
  </sheetData>
  <sheetProtection/>
  <mergeCells count="2">
    <mergeCell ref="A2:I2"/>
    <mergeCell ref="A33:I3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3">
      <selection activeCell="B29" sqref="B29"/>
    </sheetView>
  </sheetViews>
  <sheetFormatPr defaultColWidth="9.140625" defaultRowHeight="15"/>
  <cols>
    <col min="1" max="1" width="16.421875" style="0" customWidth="1"/>
    <col min="2" max="2" width="12.8515625" style="0" customWidth="1"/>
    <col min="3" max="3" width="28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ht="15" customHeight="1">
      <c r="A1" s="11"/>
    </row>
    <row r="2" spans="1:9" ht="69" customHeight="1">
      <c r="A2" s="73" t="s">
        <v>174</v>
      </c>
      <c r="B2" s="73"/>
      <c r="C2" s="73"/>
      <c r="D2" s="73"/>
      <c r="E2" s="73"/>
      <c r="F2" s="73"/>
      <c r="G2" s="73"/>
      <c r="H2" s="73"/>
      <c r="I2" s="73"/>
    </row>
    <row r="3" spans="1:14" ht="81.75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K3" s="1"/>
      <c r="L3" s="1"/>
      <c r="N3" s="1"/>
    </row>
    <row r="4" spans="1:14" ht="15.75">
      <c r="A4" s="41">
        <v>1</v>
      </c>
      <c r="B4" s="41" t="s">
        <v>175</v>
      </c>
      <c r="C4" s="60" t="s">
        <v>176</v>
      </c>
      <c r="D4" s="41">
        <v>20</v>
      </c>
      <c r="E4" s="41">
        <v>0</v>
      </c>
      <c r="F4" s="41">
        <v>0</v>
      </c>
      <c r="G4" s="41">
        <v>395</v>
      </c>
      <c r="H4" s="41">
        <v>0</v>
      </c>
      <c r="I4" s="41">
        <v>415</v>
      </c>
      <c r="K4" s="1"/>
      <c r="L4" s="1"/>
      <c r="N4" s="1"/>
    </row>
    <row r="5" spans="1:14" ht="15.75">
      <c r="A5" s="41">
        <v>2</v>
      </c>
      <c r="B5" s="41" t="s">
        <v>175</v>
      </c>
      <c r="C5" s="60" t="s">
        <v>177</v>
      </c>
      <c r="D5" s="41">
        <v>20</v>
      </c>
      <c r="E5" s="41">
        <v>0</v>
      </c>
      <c r="F5" s="41">
        <v>70</v>
      </c>
      <c r="G5" s="41">
        <v>0</v>
      </c>
      <c r="H5" s="41">
        <v>0</v>
      </c>
      <c r="I5" s="41">
        <v>90</v>
      </c>
      <c r="J5" s="1"/>
      <c r="K5" s="1"/>
      <c r="L5" s="1"/>
      <c r="M5" s="1"/>
      <c r="N5" s="1"/>
    </row>
    <row r="6" spans="1:9" ht="15.75">
      <c r="A6" s="41">
        <v>3</v>
      </c>
      <c r="B6" s="41" t="s">
        <v>175</v>
      </c>
      <c r="C6" s="60" t="s">
        <v>178</v>
      </c>
      <c r="D6" s="41">
        <v>20</v>
      </c>
      <c r="E6" s="41">
        <v>25</v>
      </c>
      <c r="F6" s="41">
        <v>10</v>
      </c>
      <c r="G6" s="41">
        <v>0</v>
      </c>
      <c r="H6" s="41">
        <v>0</v>
      </c>
      <c r="I6" s="41">
        <v>55</v>
      </c>
    </row>
    <row r="7" spans="1:9" ht="15.75">
      <c r="A7" s="41">
        <v>4</v>
      </c>
      <c r="B7" s="41" t="s">
        <v>175</v>
      </c>
      <c r="C7" s="60" t="s">
        <v>180</v>
      </c>
      <c r="D7" s="41">
        <v>20</v>
      </c>
      <c r="E7" s="41">
        <v>15</v>
      </c>
      <c r="F7" s="41">
        <v>0</v>
      </c>
      <c r="G7" s="41">
        <v>0</v>
      </c>
      <c r="H7" s="41">
        <v>0</v>
      </c>
      <c r="I7" s="41">
        <v>35</v>
      </c>
    </row>
    <row r="8" spans="1:9" ht="15.75">
      <c r="A8" s="41">
        <v>5</v>
      </c>
      <c r="B8" s="41" t="s">
        <v>175</v>
      </c>
      <c r="C8" s="60" t="s">
        <v>179</v>
      </c>
      <c r="D8" s="41">
        <v>20</v>
      </c>
      <c r="E8" s="41">
        <v>0</v>
      </c>
      <c r="F8" s="41">
        <v>10</v>
      </c>
      <c r="G8" s="41">
        <v>0</v>
      </c>
      <c r="H8" s="41">
        <v>0</v>
      </c>
      <c r="I8" s="41">
        <v>30</v>
      </c>
    </row>
    <row r="9" spans="1:9" ht="15.75">
      <c r="A9" s="41">
        <v>5</v>
      </c>
      <c r="B9" s="41" t="s">
        <v>175</v>
      </c>
      <c r="C9" s="60" t="s">
        <v>179</v>
      </c>
      <c r="D9" s="41">
        <v>20</v>
      </c>
      <c r="E9" s="41">
        <v>0</v>
      </c>
      <c r="F9" s="41">
        <v>10</v>
      </c>
      <c r="G9" s="41">
        <v>0</v>
      </c>
      <c r="H9" s="41">
        <v>0</v>
      </c>
      <c r="I9" s="41">
        <v>30</v>
      </c>
    </row>
    <row r="10" spans="1:9" ht="15.75">
      <c r="A10" s="41">
        <v>5</v>
      </c>
      <c r="B10" s="41" t="s">
        <v>175</v>
      </c>
      <c r="C10" s="60" t="s">
        <v>407</v>
      </c>
      <c r="D10" s="41">
        <v>20</v>
      </c>
      <c r="E10" s="41">
        <v>0</v>
      </c>
      <c r="F10" s="41">
        <v>0</v>
      </c>
      <c r="G10" s="41">
        <v>0</v>
      </c>
      <c r="H10" s="41">
        <v>0</v>
      </c>
      <c r="I10" s="41">
        <v>20</v>
      </c>
    </row>
    <row r="11" spans="1:9" ht="15.75">
      <c r="A11" s="41">
        <v>5</v>
      </c>
      <c r="B11" s="41" t="s">
        <v>175</v>
      </c>
      <c r="C11" s="60" t="s">
        <v>181</v>
      </c>
      <c r="D11" s="41">
        <v>20</v>
      </c>
      <c r="E11" s="41">
        <v>0</v>
      </c>
      <c r="F11" s="41">
        <v>0</v>
      </c>
      <c r="G11" s="41">
        <v>0</v>
      </c>
      <c r="H11" s="41">
        <v>0</v>
      </c>
      <c r="I11" s="41">
        <v>20</v>
      </c>
    </row>
    <row r="12" spans="1:9" ht="15.75">
      <c r="A12" s="41">
        <v>5</v>
      </c>
      <c r="B12" s="41" t="s">
        <v>175</v>
      </c>
      <c r="C12" s="60" t="s">
        <v>182</v>
      </c>
      <c r="D12" s="41">
        <v>20</v>
      </c>
      <c r="E12" s="41">
        <v>0</v>
      </c>
      <c r="F12" s="41">
        <v>0</v>
      </c>
      <c r="G12" s="41">
        <v>0</v>
      </c>
      <c r="H12" s="41">
        <v>0</v>
      </c>
      <c r="I12" s="41">
        <v>20</v>
      </c>
    </row>
    <row r="13" spans="1:9" ht="15.75">
      <c r="A13" s="41">
        <v>5</v>
      </c>
      <c r="B13" s="41" t="s">
        <v>175</v>
      </c>
      <c r="C13" s="60" t="s">
        <v>183</v>
      </c>
      <c r="D13" s="41">
        <v>20</v>
      </c>
      <c r="E13" s="41">
        <v>0</v>
      </c>
      <c r="F13" s="41">
        <v>0</v>
      </c>
      <c r="G13" s="41">
        <v>0</v>
      </c>
      <c r="H13" s="41">
        <v>0</v>
      </c>
      <c r="I13" s="41">
        <v>20</v>
      </c>
    </row>
    <row r="14" spans="1:9" ht="15.75">
      <c r="A14" s="37">
        <v>5</v>
      </c>
      <c r="B14" s="41" t="s">
        <v>175</v>
      </c>
      <c r="C14" s="60" t="s">
        <v>184</v>
      </c>
      <c r="D14" s="37">
        <v>20</v>
      </c>
      <c r="E14" s="37">
        <v>0</v>
      </c>
      <c r="F14" s="37">
        <v>0</v>
      </c>
      <c r="G14" s="37">
        <v>0</v>
      </c>
      <c r="H14" s="37">
        <v>0</v>
      </c>
      <c r="I14" s="41">
        <v>20</v>
      </c>
    </row>
    <row r="15" spans="1:9" ht="15.75">
      <c r="A15" s="37">
        <v>5</v>
      </c>
      <c r="B15" s="41" t="s">
        <v>175</v>
      </c>
      <c r="C15" s="60" t="s">
        <v>185</v>
      </c>
      <c r="D15" s="37">
        <v>20</v>
      </c>
      <c r="E15" s="37">
        <v>0</v>
      </c>
      <c r="F15" s="37">
        <v>0</v>
      </c>
      <c r="G15" s="37">
        <v>0</v>
      </c>
      <c r="H15" s="37">
        <v>0</v>
      </c>
      <c r="I15" s="41">
        <v>20</v>
      </c>
    </row>
    <row r="16" spans="1:9" ht="15.75">
      <c r="A16" s="37">
        <v>5</v>
      </c>
      <c r="B16" s="41" t="s">
        <v>175</v>
      </c>
      <c r="C16" s="60" t="s">
        <v>186</v>
      </c>
      <c r="D16" s="37">
        <v>20</v>
      </c>
      <c r="E16" s="37">
        <v>0</v>
      </c>
      <c r="F16" s="37">
        <v>0</v>
      </c>
      <c r="G16" s="37">
        <v>0</v>
      </c>
      <c r="H16" s="37">
        <v>0</v>
      </c>
      <c r="I16" s="41">
        <v>20</v>
      </c>
    </row>
    <row r="17" spans="1:9" ht="15.75">
      <c r="A17" s="37">
        <v>5</v>
      </c>
      <c r="B17" s="41" t="s">
        <v>175</v>
      </c>
      <c r="C17" s="60" t="s">
        <v>187</v>
      </c>
      <c r="D17" s="37">
        <v>20</v>
      </c>
      <c r="E17" s="37">
        <v>0</v>
      </c>
      <c r="F17" s="37">
        <v>0</v>
      </c>
      <c r="G17" s="37">
        <v>0</v>
      </c>
      <c r="H17" s="37">
        <v>0</v>
      </c>
      <c r="I17" s="41">
        <v>20</v>
      </c>
    </row>
    <row r="18" spans="1:9" ht="15.75">
      <c r="A18" s="37">
        <v>5</v>
      </c>
      <c r="B18" s="41" t="s">
        <v>175</v>
      </c>
      <c r="C18" s="60" t="s">
        <v>188</v>
      </c>
      <c r="D18" s="37">
        <v>20</v>
      </c>
      <c r="E18" s="37">
        <v>0</v>
      </c>
      <c r="F18" s="37">
        <v>0</v>
      </c>
      <c r="G18" s="37">
        <v>0</v>
      </c>
      <c r="H18" s="37">
        <v>0</v>
      </c>
      <c r="I18" s="41">
        <v>20</v>
      </c>
    </row>
    <row r="19" spans="1:9" ht="15.75">
      <c r="A19" s="37">
        <v>5</v>
      </c>
      <c r="B19" s="41" t="s">
        <v>175</v>
      </c>
      <c r="C19" s="60" t="s">
        <v>189</v>
      </c>
      <c r="D19" s="37">
        <v>20</v>
      </c>
      <c r="E19" s="37">
        <v>0</v>
      </c>
      <c r="F19" s="37">
        <v>0</v>
      </c>
      <c r="G19" s="37">
        <v>0</v>
      </c>
      <c r="H19" s="37">
        <v>0</v>
      </c>
      <c r="I19" s="41">
        <v>20</v>
      </c>
    </row>
    <row r="20" spans="1:9" ht="15.75">
      <c r="A20" s="37">
        <v>5</v>
      </c>
      <c r="B20" s="41" t="s">
        <v>175</v>
      </c>
      <c r="C20" s="60" t="s">
        <v>190</v>
      </c>
      <c r="D20" s="37">
        <v>20</v>
      </c>
      <c r="E20" s="37">
        <v>0</v>
      </c>
      <c r="F20" s="37">
        <v>0</v>
      </c>
      <c r="G20" s="37">
        <v>0</v>
      </c>
      <c r="H20" s="37">
        <v>0</v>
      </c>
      <c r="I20" s="41">
        <v>20</v>
      </c>
    </row>
    <row r="21" spans="1:9" ht="15.75">
      <c r="A21" s="37">
        <v>5</v>
      </c>
      <c r="B21" s="41" t="s">
        <v>175</v>
      </c>
      <c r="C21" s="60" t="s">
        <v>191</v>
      </c>
      <c r="D21" s="37">
        <v>20</v>
      </c>
      <c r="E21" s="37">
        <v>0</v>
      </c>
      <c r="F21" s="37">
        <v>0</v>
      </c>
      <c r="G21" s="37">
        <v>0</v>
      </c>
      <c r="H21" s="37">
        <v>0</v>
      </c>
      <c r="I21" s="41">
        <v>20</v>
      </c>
    </row>
    <row r="22" spans="1:9" ht="15.75">
      <c r="A22" s="37">
        <v>5</v>
      </c>
      <c r="B22" s="41" t="s">
        <v>175</v>
      </c>
      <c r="C22" s="60" t="s">
        <v>192</v>
      </c>
      <c r="D22" s="37">
        <v>20</v>
      </c>
      <c r="E22" s="37">
        <v>0</v>
      </c>
      <c r="F22" s="37">
        <v>0</v>
      </c>
      <c r="G22" s="37">
        <v>0</v>
      </c>
      <c r="H22" s="37">
        <v>0</v>
      </c>
      <c r="I22" s="41">
        <v>20</v>
      </c>
    </row>
    <row r="23" spans="1:9" ht="15.75">
      <c r="A23" s="37">
        <v>5</v>
      </c>
      <c r="B23" s="41" t="s">
        <v>175</v>
      </c>
      <c r="C23" s="59" t="s">
        <v>193</v>
      </c>
      <c r="D23" s="37">
        <v>20</v>
      </c>
      <c r="E23" s="37">
        <v>0</v>
      </c>
      <c r="F23" s="37">
        <v>0</v>
      </c>
      <c r="G23" s="37">
        <v>0</v>
      </c>
      <c r="H23" s="37">
        <v>0</v>
      </c>
      <c r="I23" s="41">
        <v>20</v>
      </c>
    </row>
    <row r="24" spans="1:9" ht="15.75">
      <c r="A24" s="57">
        <v>5</v>
      </c>
      <c r="B24" s="41" t="s">
        <v>175</v>
      </c>
      <c r="C24" s="60" t="s">
        <v>194</v>
      </c>
      <c r="D24" s="57">
        <v>20</v>
      </c>
      <c r="E24" s="57">
        <v>0</v>
      </c>
      <c r="F24" s="57">
        <v>0</v>
      </c>
      <c r="G24" s="57">
        <v>0</v>
      </c>
      <c r="H24" s="57">
        <v>0</v>
      </c>
      <c r="I24" s="45">
        <v>20</v>
      </c>
    </row>
    <row r="25" spans="1:9" ht="15.75">
      <c r="A25" s="37">
        <v>5</v>
      </c>
      <c r="B25" s="41" t="s">
        <v>175</v>
      </c>
      <c r="C25" s="59" t="s">
        <v>195</v>
      </c>
      <c r="D25" s="37">
        <v>20</v>
      </c>
      <c r="E25" s="37">
        <v>0</v>
      </c>
      <c r="F25" s="37">
        <v>0</v>
      </c>
      <c r="G25" s="37">
        <v>0</v>
      </c>
      <c r="H25" s="37">
        <v>0</v>
      </c>
      <c r="I25" s="41">
        <v>20</v>
      </c>
    </row>
    <row r="26" spans="1:9" ht="15.75">
      <c r="A26" s="57">
        <v>5</v>
      </c>
      <c r="B26" s="41" t="s">
        <v>175</v>
      </c>
      <c r="C26" s="60" t="s">
        <v>196</v>
      </c>
      <c r="D26" s="57">
        <v>20</v>
      </c>
      <c r="E26" s="57">
        <v>0</v>
      </c>
      <c r="F26" s="57">
        <v>0</v>
      </c>
      <c r="G26" s="57">
        <v>0</v>
      </c>
      <c r="H26" s="57">
        <v>0</v>
      </c>
      <c r="I26" s="45">
        <v>20</v>
      </c>
    </row>
    <row r="27" spans="1:9" ht="15.75">
      <c r="A27" s="37">
        <v>5</v>
      </c>
      <c r="B27" s="41" t="s">
        <v>175</v>
      </c>
      <c r="C27" s="59" t="s">
        <v>197</v>
      </c>
      <c r="D27" s="37">
        <v>20</v>
      </c>
      <c r="E27" s="37">
        <v>0</v>
      </c>
      <c r="F27" s="37">
        <v>0</v>
      </c>
      <c r="G27" s="37">
        <v>0</v>
      </c>
      <c r="H27" s="37">
        <v>0</v>
      </c>
      <c r="I27" s="41">
        <v>20</v>
      </c>
    </row>
    <row r="28" spans="1:9" ht="15.75">
      <c r="A28" s="37">
        <v>5</v>
      </c>
      <c r="B28" s="41" t="s">
        <v>175</v>
      </c>
      <c r="C28" s="59" t="s">
        <v>198</v>
      </c>
      <c r="D28" s="37">
        <v>20</v>
      </c>
      <c r="E28" s="37">
        <v>0</v>
      </c>
      <c r="F28" s="37">
        <v>0</v>
      </c>
      <c r="G28" s="37">
        <v>0</v>
      </c>
      <c r="H28" s="37">
        <v>0</v>
      </c>
      <c r="I28" s="41">
        <v>20</v>
      </c>
    </row>
    <row r="31" spans="1:9" ht="15">
      <c r="A31" s="74" t="s">
        <v>381</v>
      </c>
      <c r="B31" s="72"/>
      <c r="C31" s="72"/>
      <c r="D31" s="72"/>
      <c r="E31" s="72"/>
      <c r="F31" s="72"/>
      <c r="G31" s="72"/>
      <c r="H31" s="72"/>
      <c r="I31" s="72"/>
    </row>
    <row r="32" spans="1:9" ht="15.75">
      <c r="A32" s="4"/>
      <c r="C32" s="4"/>
      <c r="D32" s="5"/>
      <c r="E32" s="4" t="s">
        <v>380</v>
      </c>
      <c r="F32" s="5"/>
      <c r="G32" s="5"/>
      <c r="H32" s="5"/>
      <c r="I32" s="5"/>
    </row>
  </sheetData>
  <sheetProtection/>
  <mergeCells count="2">
    <mergeCell ref="A2:I2"/>
    <mergeCell ref="A31:I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F30" sqref="F30"/>
    </sheetView>
  </sheetViews>
  <sheetFormatPr defaultColWidth="9.140625" defaultRowHeight="15"/>
  <cols>
    <col min="1" max="1" width="16.421875" style="0" customWidth="1"/>
    <col min="2" max="2" width="12.8515625" style="0" customWidth="1"/>
    <col min="3" max="3" width="42.28125" style="0" customWidth="1"/>
    <col min="4" max="4" width="13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ht="15" customHeight="1">
      <c r="A1" s="6"/>
    </row>
    <row r="2" spans="1:9" ht="71.25" customHeight="1">
      <c r="A2" s="70" t="s">
        <v>382</v>
      </c>
      <c r="B2" s="70"/>
      <c r="C2" s="70"/>
      <c r="D2" s="70"/>
      <c r="E2" s="70"/>
      <c r="F2" s="70"/>
      <c r="G2" s="70"/>
      <c r="H2" s="70"/>
      <c r="I2" s="70"/>
    </row>
    <row r="3" spans="1:14" ht="81.75">
      <c r="A3" s="31" t="s">
        <v>1</v>
      </c>
      <c r="B3" s="31" t="s">
        <v>2</v>
      </c>
      <c r="C3" s="31" t="s">
        <v>3</v>
      </c>
      <c r="D3" s="31" t="s">
        <v>98</v>
      </c>
      <c r="E3" s="31" t="s">
        <v>99</v>
      </c>
      <c r="F3" s="31" t="s">
        <v>100</v>
      </c>
      <c r="G3" s="31" t="s">
        <v>101</v>
      </c>
      <c r="H3" s="31" t="s">
        <v>102</v>
      </c>
      <c r="I3" s="31" t="s">
        <v>103</v>
      </c>
      <c r="K3" s="1"/>
      <c r="L3" s="1"/>
      <c r="N3" s="1"/>
    </row>
    <row r="4" spans="1:14" ht="15.75">
      <c r="A4" s="31">
        <v>1</v>
      </c>
      <c r="B4" s="31" t="s">
        <v>104</v>
      </c>
      <c r="C4" s="32" t="s">
        <v>105</v>
      </c>
      <c r="D4" s="31">
        <v>60</v>
      </c>
      <c r="E4" s="31">
        <v>0</v>
      </c>
      <c r="F4" s="31">
        <v>0</v>
      </c>
      <c r="G4" s="31">
        <v>0</v>
      </c>
      <c r="H4" s="31">
        <v>0</v>
      </c>
      <c r="I4" s="31">
        <f>SUM(D4,E4,F4,G4,H4)</f>
        <v>60</v>
      </c>
      <c r="K4" s="1"/>
      <c r="L4" s="1"/>
      <c r="N4" s="1"/>
    </row>
    <row r="5" spans="1:14" ht="15.75">
      <c r="A5" s="31">
        <v>1</v>
      </c>
      <c r="B5" s="31" t="s">
        <v>104</v>
      </c>
      <c r="C5" s="32" t="s">
        <v>106</v>
      </c>
      <c r="D5" s="31">
        <v>35</v>
      </c>
      <c r="E5" s="31">
        <v>25</v>
      </c>
      <c r="F5" s="31">
        <v>0</v>
      </c>
      <c r="G5" s="31">
        <v>0</v>
      </c>
      <c r="H5" s="31">
        <v>0</v>
      </c>
      <c r="I5" s="31">
        <f>SUM(D5,E5,F5,G5,H5)</f>
        <v>60</v>
      </c>
      <c r="J5" s="1"/>
      <c r="K5" s="1"/>
      <c r="L5" s="1"/>
      <c r="M5" s="1"/>
      <c r="N5" s="1"/>
    </row>
    <row r="6" spans="1:9" ht="15.75">
      <c r="A6" s="31">
        <v>2</v>
      </c>
      <c r="B6" s="31" t="s">
        <v>104</v>
      </c>
      <c r="C6" s="32" t="s">
        <v>107</v>
      </c>
      <c r="D6" s="31">
        <v>25</v>
      </c>
      <c r="E6" s="31">
        <v>10</v>
      </c>
      <c r="F6" s="31">
        <v>0</v>
      </c>
      <c r="G6" s="31">
        <v>0</v>
      </c>
      <c r="H6" s="31">
        <v>0</v>
      </c>
      <c r="I6" s="31">
        <f>SUM(D6,E6,F6,G6,H6)</f>
        <v>35</v>
      </c>
    </row>
    <row r="7" spans="1:9" ht="15.75">
      <c r="A7" s="31">
        <v>3</v>
      </c>
      <c r="B7" s="31" t="s">
        <v>104</v>
      </c>
      <c r="C7" s="32" t="s">
        <v>108</v>
      </c>
      <c r="D7" s="31">
        <v>25</v>
      </c>
      <c r="E7" s="31">
        <v>0</v>
      </c>
      <c r="F7" s="31">
        <v>0</v>
      </c>
      <c r="G7" s="31">
        <v>0</v>
      </c>
      <c r="H7" s="31">
        <v>0</v>
      </c>
      <c r="I7" s="31">
        <f aca="true" t="shared" si="0" ref="I7:I21">SUM(D7,E7,F7,G7,H7)</f>
        <v>25</v>
      </c>
    </row>
    <row r="8" spans="1:9" ht="15.75" customHeight="1">
      <c r="A8" s="31">
        <v>3</v>
      </c>
      <c r="B8" s="31" t="s">
        <v>104</v>
      </c>
      <c r="C8" s="32" t="s">
        <v>109</v>
      </c>
      <c r="D8" s="31">
        <v>25</v>
      </c>
      <c r="E8" s="31">
        <v>0</v>
      </c>
      <c r="F8" s="31">
        <v>0</v>
      </c>
      <c r="G8" s="31">
        <v>0</v>
      </c>
      <c r="H8" s="31">
        <v>0</v>
      </c>
      <c r="I8" s="31">
        <f t="shared" si="0"/>
        <v>25</v>
      </c>
    </row>
    <row r="9" spans="1:9" ht="15.75">
      <c r="A9" s="31">
        <v>3</v>
      </c>
      <c r="B9" s="31" t="s">
        <v>104</v>
      </c>
      <c r="C9" s="32" t="s">
        <v>110</v>
      </c>
      <c r="D9" s="31">
        <v>25</v>
      </c>
      <c r="E9" s="31">
        <v>0</v>
      </c>
      <c r="F9" s="31">
        <v>0</v>
      </c>
      <c r="G9" s="31">
        <v>0</v>
      </c>
      <c r="H9" s="31">
        <v>0</v>
      </c>
      <c r="I9" s="31">
        <f t="shared" si="0"/>
        <v>25</v>
      </c>
    </row>
    <row r="10" spans="1:9" ht="15.75">
      <c r="A10" s="31">
        <v>3</v>
      </c>
      <c r="B10" s="31" t="s">
        <v>104</v>
      </c>
      <c r="C10" s="32" t="s">
        <v>111</v>
      </c>
      <c r="D10" s="31">
        <v>25</v>
      </c>
      <c r="E10" s="31">
        <v>0</v>
      </c>
      <c r="F10" s="31">
        <v>0</v>
      </c>
      <c r="G10" s="31">
        <v>0</v>
      </c>
      <c r="H10" s="31">
        <v>0</v>
      </c>
      <c r="I10" s="31">
        <f t="shared" si="0"/>
        <v>25</v>
      </c>
    </row>
    <row r="11" spans="1:9" ht="15.75">
      <c r="A11" s="31">
        <v>3</v>
      </c>
      <c r="B11" s="31" t="s">
        <v>104</v>
      </c>
      <c r="C11" s="32" t="s">
        <v>112</v>
      </c>
      <c r="D11" s="31">
        <v>25</v>
      </c>
      <c r="E11" s="31">
        <v>0</v>
      </c>
      <c r="F11" s="31">
        <v>0</v>
      </c>
      <c r="G11" s="31">
        <v>0</v>
      </c>
      <c r="H11" s="31">
        <v>0</v>
      </c>
      <c r="I11" s="31">
        <f t="shared" si="0"/>
        <v>25</v>
      </c>
    </row>
    <row r="12" spans="1:9" ht="15.75">
      <c r="A12" s="31">
        <v>3</v>
      </c>
      <c r="B12" s="31" t="s">
        <v>104</v>
      </c>
      <c r="C12" s="32" t="s">
        <v>113</v>
      </c>
      <c r="D12" s="31">
        <v>25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25</v>
      </c>
    </row>
    <row r="13" spans="1:9" ht="15.75">
      <c r="A13" s="31">
        <v>3</v>
      </c>
      <c r="B13" s="31" t="s">
        <v>104</v>
      </c>
      <c r="C13" s="32" t="s">
        <v>114</v>
      </c>
      <c r="D13" s="31">
        <v>25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25</v>
      </c>
    </row>
    <row r="14" spans="1:9" ht="15.75">
      <c r="A14" s="31">
        <v>3</v>
      </c>
      <c r="B14" s="31" t="s">
        <v>104</v>
      </c>
      <c r="C14" s="33" t="s">
        <v>115</v>
      </c>
      <c r="D14" s="31">
        <v>25</v>
      </c>
      <c r="E14" s="37">
        <v>0</v>
      </c>
      <c r="F14" s="31">
        <v>0</v>
      </c>
      <c r="G14" s="31">
        <v>0</v>
      </c>
      <c r="H14" s="31">
        <v>0</v>
      </c>
      <c r="I14" s="31">
        <f t="shared" si="0"/>
        <v>25</v>
      </c>
    </row>
    <row r="15" spans="1:9" ht="15.75">
      <c r="A15" s="31">
        <v>3</v>
      </c>
      <c r="B15" s="31" t="s">
        <v>104</v>
      </c>
      <c r="C15" s="33" t="s">
        <v>116</v>
      </c>
      <c r="D15" s="31">
        <v>25</v>
      </c>
      <c r="E15" s="37">
        <v>0</v>
      </c>
      <c r="F15" s="31">
        <v>0</v>
      </c>
      <c r="G15" s="31">
        <v>0</v>
      </c>
      <c r="H15" s="31">
        <v>0</v>
      </c>
      <c r="I15" s="31">
        <f t="shared" si="0"/>
        <v>25</v>
      </c>
    </row>
    <row r="16" spans="1:9" ht="15.75">
      <c r="A16" s="31">
        <v>3</v>
      </c>
      <c r="B16" s="31" t="s">
        <v>104</v>
      </c>
      <c r="C16" s="33" t="s">
        <v>117</v>
      </c>
      <c r="D16" s="31">
        <v>25</v>
      </c>
      <c r="E16" s="37">
        <v>0</v>
      </c>
      <c r="F16" s="31">
        <v>0</v>
      </c>
      <c r="G16" s="31">
        <v>0</v>
      </c>
      <c r="H16" s="31">
        <v>0</v>
      </c>
      <c r="I16" s="31">
        <f t="shared" si="0"/>
        <v>25</v>
      </c>
    </row>
    <row r="17" spans="1:9" ht="15.75">
      <c r="A17" s="31">
        <v>3</v>
      </c>
      <c r="B17" s="31" t="s">
        <v>104</v>
      </c>
      <c r="C17" s="33" t="s">
        <v>118</v>
      </c>
      <c r="D17" s="31">
        <v>25</v>
      </c>
      <c r="E17" s="37">
        <v>0</v>
      </c>
      <c r="F17" s="31">
        <v>0</v>
      </c>
      <c r="G17" s="31">
        <v>0</v>
      </c>
      <c r="H17" s="31">
        <v>0</v>
      </c>
      <c r="I17" s="31">
        <f t="shared" si="0"/>
        <v>25</v>
      </c>
    </row>
    <row r="18" spans="1:9" ht="15.75">
      <c r="A18" s="31">
        <v>3</v>
      </c>
      <c r="B18" s="31" t="s">
        <v>104</v>
      </c>
      <c r="C18" s="33" t="s">
        <v>119</v>
      </c>
      <c r="D18" s="31">
        <v>25</v>
      </c>
      <c r="E18" s="37">
        <v>0</v>
      </c>
      <c r="F18" s="31">
        <v>0</v>
      </c>
      <c r="G18" s="31">
        <v>0</v>
      </c>
      <c r="H18" s="31">
        <v>0</v>
      </c>
      <c r="I18" s="31">
        <f t="shared" si="0"/>
        <v>25</v>
      </c>
    </row>
    <row r="19" spans="1:9" ht="15.75">
      <c r="A19" s="31">
        <v>3</v>
      </c>
      <c r="B19" s="31" t="s">
        <v>104</v>
      </c>
      <c r="C19" s="33" t="s">
        <v>120</v>
      </c>
      <c r="D19" s="31">
        <v>25</v>
      </c>
      <c r="E19" s="37">
        <v>0</v>
      </c>
      <c r="F19" s="31">
        <v>0</v>
      </c>
      <c r="G19" s="31">
        <v>0</v>
      </c>
      <c r="H19" s="31">
        <v>0</v>
      </c>
      <c r="I19" s="31">
        <f t="shared" si="0"/>
        <v>25</v>
      </c>
    </row>
    <row r="20" spans="1:9" ht="15.75">
      <c r="A20" s="31">
        <v>3</v>
      </c>
      <c r="B20" s="31" t="s">
        <v>104</v>
      </c>
      <c r="C20" s="33" t="s">
        <v>121</v>
      </c>
      <c r="D20" s="31">
        <v>25</v>
      </c>
      <c r="E20" s="37">
        <v>0</v>
      </c>
      <c r="F20" s="31">
        <v>0</v>
      </c>
      <c r="G20" s="31">
        <v>0</v>
      </c>
      <c r="H20" s="31">
        <v>0</v>
      </c>
      <c r="I20" s="31">
        <f t="shared" si="0"/>
        <v>25</v>
      </c>
    </row>
    <row r="21" spans="1:9" ht="15.75">
      <c r="A21" s="31">
        <v>3</v>
      </c>
      <c r="B21" s="31" t="s">
        <v>104</v>
      </c>
      <c r="C21" s="33" t="s">
        <v>122</v>
      </c>
      <c r="D21" s="31">
        <v>25</v>
      </c>
      <c r="E21" s="37">
        <v>0</v>
      </c>
      <c r="F21" s="31">
        <v>0</v>
      </c>
      <c r="G21" s="31">
        <v>0</v>
      </c>
      <c r="H21" s="31">
        <v>0</v>
      </c>
      <c r="I21" s="31">
        <f t="shared" si="0"/>
        <v>25</v>
      </c>
    </row>
    <row r="22" spans="1:9" ht="15.75">
      <c r="A22" s="34"/>
      <c r="B22" s="34"/>
      <c r="C22" s="62"/>
      <c r="D22" s="34"/>
      <c r="E22" s="34"/>
      <c r="F22" s="34"/>
      <c r="G22" s="34"/>
      <c r="H22" s="34"/>
      <c r="I22" s="31">
        <f>SUM(I4:I21)</f>
        <v>530</v>
      </c>
    </row>
    <row r="26" spans="1:9" ht="15">
      <c r="A26" s="71" t="s">
        <v>418</v>
      </c>
      <c r="B26" s="72"/>
      <c r="C26" s="72"/>
      <c r="D26" s="72"/>
      <c r="E26" s="72"/>
      <c r="F26" s="72"/>
      <c r="G26" s="72"/>
      <c r="H26" s="72"/>
      <c r="I26" s="72"/>
    </row>
    <row r="27" spans="1:9" ht="15.75">
      <c r="A27" s="10"/>
      <c r="C27" s="10"/>
      <c r="D27" s="10" t="s">
        <v>79</v>
      </c>
      <c r="F27" s="5"/>
      <c r="G27" s="5"/>
      <c r="H27" s="5"/>
      <c r="I27" s="5"/>
    </row>
  </sheetData>
  <sheetProtection/>
  <mergeCells count="2">
    <mergeCell ref="A2:I2"/>
    <mergeCell ref="A26:I2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J23" sqref="J23"/>
    </sheetView>
  </sheetViews>
  <sheetFormatPr defaultColWidth="9.140625" defaultRowHeight="15"/>
  <cols>
    <col min="1" max="1" width="16.421875" style="0" customWidth="1"/>
    <col min="2" max="2" width="12.8515625" style="0" customWidth="1"/>
    <col min="3" max="3" width="41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ht="15" customHeight="1">
      <c r="A1" s="6"/>
    </row>
    <row r="2" spans="1:9" ht="89.25" customHeight="1">
      <c r="A2" s="70" t="s">
        <v>417</v>
      </c>
      <c r="B2" s="70"/>
      <c r="C2" s="70"/>
      <c r="D2" s="70"/>
      <c r="E2" s="70"/>
      <c r="F2" s="70"/>
      <c r="G2" s="70"/>
      <c r="H2" s="70"/>
      <c r="I2" s="70"/>
    </row>
    <row r="3" spans="1:14" ht="81.75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K3" s="1"/>
      <c r="L3" s="1"/>
      <c r="N3" s="1"/>
    </row>
    <row r="4" spans="1:14" ht="15.75">
      <c r="A4" s="31">
        <v>1</v>
      </c>
      <c r="B4" s="31" t="s">
        <v>257</v>
      </c>
      <c r="C4" s="12" t="s">
        <v>258</v>
      </c>
      <c r="D4" s="31">
        <v>25</v>
      </c>
      <c r="E4" s="31">
        <v>25</v>
      </c>
      <c r="F4" s="31">
        <v>0</v>
      </c>
      <c r="G4" s="31">
        <v>0</v>
      </c>
      <c r="H4" s="31">
        <v>0</v>
      </c>
      <c r="I4" s="31">
        <f>SUM(D4,E4,F4,G4,H4)</f>
        <v>50</v>
      </c>
      <c r="K4" s="1"/>
      <c r="L4" s="1"/>
      <c r="N4" s="1"/>
    </row>
    <row r="5" spans="1:14" ht="15.75">
      <c r="A5" s="31">
        <v>2</v>
      </c>
      <c r="B5" s="31" t="s">
        <v>257</v>
      </c>
      <c r="C5" s="12" t="s">
        <v>259</v>
      </c>
      <c r="D5" s="31">
        <v>25</v>
      </c>
      <c r="E5" s="31">
        <v>15</v>
      </c>
      <c r="F5" s="31">
        <v>0</v>
      </c>
      <c r="G5" s="31">
        <v>0</v>
      </c>
      <c r="H5" s="31">
        <v>0</v>
      </c>
      <c r="I5" s="31">
        <f>SUM(D5,E5,F5,G5,H5)</f>
        <v>40</v>
      </c>
      <c r="J5" s="1"/>
      <c r="K5" s="1"/>
      <c r="L5" s="1"/>
      <c r="M5" s="1"/>
      <c r="N5" s="1"/>
    </row>
    <row r="6" spans="1:9" ht="15.75">
      <c r="A6" s="31">
        <v>3</v>
      </c>
      <c r="B6" s="31" t="s">
        <v>257</v>
      </c>
      <c r="C6" s="12" t="s">
        <v>260</v>
      </c>
      <c r="D6" s="31">
        <v>25</v>
      </c>
      <c r="E6" s="31">
        <v>0</v>
      </c>
      <c r="F6" s="31">
        <v>0</v>
      </c>
      <c r="G6" s="31">
        <v>0</v>
      </c>
      <c r="H6" s="31">
        <v>0</v>
      </c>
      <c r="I6" s="31">
        <f>SUM(D6,E6,F6,G6,H6)</f>
        <v>25</v>
      </c>
    </row>
    <row r="7" spans="1:9" ht="15.75">
      <c r="A7" s="31">
        <v>3</v>
      </c>
      <c r="B7" s="31" t="s">
        <v>257</v>
      </c>
      <c r="C7" s="12" t="s">
        <v>261</v>
      </c>
      <c r="D7" s="31">
        <v>25</v>
      </c>
      <c r="E7" s="31">
        <v>0</v>
      </c>
      <c r="F7" s="31">
        <v>0</v>
      </c>
      <c r="G7" s="31">
        <v>0</v>
      </c>
      <c r="H7" s="31">
        <v>0</v>
      </c>
      <c r="I7" s="31">
        <f aca="true" t="shared" si="0" ref="I7:I13">SUM(D7,E7,F7,G7,H7)</f>
        <v>25</v>
      </c>
    </row>
    <row r="8" spans="1:9" ht="15.75" customHeight="1">
      <c r="A8" s="31">
        <v>3</v>
      </c>
      <c r="B8" s="31" t="s">
        <v>257</v>
      </c>
      <c r="C8" s="12" t="s">
        <v>262</v>
      </c>
      <c r="D8" s="31">
        <v>25</v>
      </c>
      <c r="E8" s="31">
        <v>0</v>
      </c>
      <c r="F8" s="31">
        <v>0</v>
      </c>
      <c r="G8" s="31">
        <v>0</v>
      </c>
      <c r="H8" s="31">
        <v>0</v>
      </c>
      <c r="I8" s="31">
        <f t="shared" si="0"/>
        <v>25</v>
      </c>
    </row>
    <row r="9" spans="1:9" ht="15.75">
      <c r="A9" s="31">
        <v>3</v>
      </c>
      <c r="B9" s="31" t="s">
        <v>257</v>
      </c>
      <c r="C9" s="12" t="s">
        <v>263</v>
      </c>
      <c r="D9" s="31">
        <v>25</v>
      </c>
      <c r="E9" s="31">
        <v>0</v>
      </c>
      <c r="F9" s="31">
        <v>0</v>
      </c>
      <c r="G9" s="31">
        <v>0</v>
      </c>
      <c r="H9" s="31">
        <v>0</v>
      </c>
      <c r="I9" s="31">
        <f t="shared" si="0"/>
        <v>25</v>
      </c>
    </row>
    <row r="10" spans="1:9" ht="15.75">
      <c r="A10" s="31">
        <v>3</v>
      </c>
      <c r="B10" s="31" t="s">
        <v>257</v>
      </c>
      <c r="C10" s="12" t="s">
        <v>264</v>
      </c>
      <c r="D10" s="31">
        <v>25</v>
      </c>
      <c r="E10" s="31">
        <v>0</v>
      </c>
      <c r="F10" s="31">
        <v>0</v>
      </c>
      <c r="G10" s="31">
        <v>0</v>
      </c>
      <c r="H10" s="31">
        <v>0</v>
      </c>
      <c r="I10" s="31">
        <f t="shared" si="0"/>
        <v>25</v>
      </c>
    </row>
    <row r="11" spans="1:9" ht="15.75">
      <c r="A11" s="31">
        <v>3</v>
      </c>
      <c r="B11" s="31" t="s">
        <v>257</v>
      </c>
      <c r="C11" s="12" t="s">
        <v>265</v>
      </c>
      <c r="D11" s="31">
        <v>25</v>
      </c>
      <c r="E11" s="31">
        <v>0</v>
      </c>
      <c r="F11" s="31">
        <v>0</v>
      </c>
      <c r="G11" s="31">
        <v>0</v>
      </c>
      <c r="H11" s="31">
        <v>0</v>
      </c>
      <c r="I11" s="31">
        <f t="shared" si="0"/>
        <v>25</v>
      </c>
    </row>
    <row r="12" spans="1:9" ht="15.75">
      <c r="A12" s="31">
        <v>3</v>
      </c>
      <c r="B12" s="31" t="s">
        <v>257</v>
      </c>
      <c r="C12" s="12" t="s">
        <v>266</v>
      </c>
      <c r="D12" s="31">
        <v>25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25</v>
      </c>
    </row>
    <row r="13" spans="1:9" ht="15.75">
      <c r="A13" s="31">
        <v>3</v>
      </c>
      <c r="B13" s="31" t="s">
        <v>257</v>
      </c>
      <c r="C13" s="12" t="s">
        <v>267</v>
      </c>
      <c r="D13" s="31">
        <v>25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25</v>
      </c>
    </row>
    <row r="20" spans="2:10" ht="15">
      <c r="B20" s="71" t="s">
        <v>416</v>
      </c>
      <c r="C20" s="72"/>
      <c r="D20" s="72"/>
      <c r="E20" s="72"/>
      <c r="F20" s="72"/>
      <c r="G20" s="72"/>
      <c r="H20" s="72"/>
      <c r="I20" s="72"/>
      <c r="J20" s="72"/>
    </row>
    <row r="21" spans="2:10" ht="15.75">
      <c r="B21" s="10"/>
      <c r="D21" s="10"/>
      <c r="E21" s="10" t="s">
        <v>79</v>
      </c>
      <c r="G21" s="5"/>
      <c r="H21" s="5"/>
      <c r="I21" s="5"/>
      <c r="J21" s="5"/>
    </row>
  </sheetData>
  <sheetProtection/>
  <mergeCells count="2">
    <mergeCell ref="A2:I2"/>
    <mergeCell ref="B20:J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F25" sqref="F25"/>
    </sheetView>
  </sheetViews>
  <sheetFormatPr defaultColWidth="9.140625" defaultRowHeight="64.5" customHeight="1"/>
  <cols>
    <col min="1" max="1" width="16.421875" style="0" customWidth="1"/>
    <col min="2" max="2" width="14.140625" style="0" customWidth="1"/>
    <col min="3" max="3" width="35.7109375" style="1" customWidth="1"/>
    <col min="4" max="4" width="12.7109375" style="0" customWidth="1"/>
    <col min="5" max="5" width="14.140625" style="0" customWidth="1"/>
    <col min="6" max="6" width="14.8515625" style="0" customWidth="1"/>
    <col min="7" max="7" width="13.140625" style="0" customWidth="1"/>
    <col min="8" max="8" width="13.00390625" style="0" customWidth="1"/>
    <col min="9" max="9" width="17.140625" style="0" customWidth="1"/>
    <col min="10" max="10" width="0.13671875" style="0" customWidth="1"/>
  </cols>
  <sheetData>
    <row r="1" spans="2:10" ht="75" customHeight="1">
      <c r="B1" s="70" t="s">
        <v>367</v>
      </c>
      <c r="C1" s="70"/>
      <c r="D1" s="70"/>
      <c r="E1" s="70"/>
      <c r="F1" s="70"/>
      <c r="G1" s="70"/>
      <c r="H1" s="70"/>
      <c r="I1" s="70"/>
      <c r="J1" s="70"/>
    </row>
    <row r="2" spans="1:9" ht="82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pans="1:9" ht="15.75" customHeight="1">
      <c r="A3" s="31">
        <v>1</v>
      </c>
      <c r="B3" s="31" t="s">
        <v>35</v>
      </c>
      <c r="C3" s="32" t="s">
        <v>36</v>
      </c>
      <c r="D3" s="31">
        <v>0</v>
      </c>
      <c r="E3" s="31">
        <v>55</v>
      </c>
      <c r="F3" s="31">
        <v>65</v>
      </c>
      <c r="G3" s="35">
        <v>100</v>
      </c>
      <c r="H3" s="31">
        <v>40</v>
      </c>
      <c r="I3" s="31">
        <v>275</v>
      </c>
    </row>
    <row r="4" spans="1:9" ht="15.75" customHeight="1">
      <c r="A4" s="31">
        <v>2</v>
      </c>
      <c r="B4" s="31" t="s">
        <v>35</v>
      </c>
      <c r="C4" s="32" t="s">
        <v>37</v>
      </c>
      <c r="D4" s="31">
        <v>0</v>
      </c>
      <c r="E4" s="31">
        <v>45</v>
      </c>
      <c r="F4" s="31">
        <v>130</v>
      </c>
      <c r="G4" s="35">
        <v>50</v>
      </c>
      <c r="H4" s="31">
        <v>40</v>
      </c>
      <c r="I4" s="31">
        <v>265</v>
      </c>
    </row>
    <row r="5" spans="1:9" ht="15.75" customHeight="1">
      <c r="A5" s="31">
        <v>2</v>
      </c>
      <c r="B5" s="31" t="s">
        <v>35</v>
      </c>
      <c r="C5" s="32" t="s">
        <v>38</v>
      </c>
      <c r="D5" s="31">
        <v>0</v>
      </c>
      <c r="E5" s="31">
        <v>60</v>
      </c>
      <c r="F5" s="31">
        <v>115</v>
      </c>
      <c r="G5" s="35">
        <v>50</v>
      </c>
      <c r="H5" s="31">
        <v>40</v>
      </c>
      <c r="I5" s="31">
        <v>265</v>
      </c>
    </row>
    <row r="6" spans="1:9" ht="15.75" customHeight="1">
      <c r="A6" s="31">
        <v>3</v>
      </c>
      <c r="B6" s="31" t="s">
        <v>35</v>
      </c>
      <c r="C6" s="32" t="s">
        <v>39</v>
      </c>
      <c r="D6" s="31">
        <v>0</v>
      </c>
      <c r="E6" s="31">
        <v>30</v>
      </c>
      <c r="F6" s="31">
        <v>65</v>
      </c>
      <c r="G6" s="35">
        <v>100</v>
      </c>
      <c r="H6" s="31">
        <v>0</v>
      </c>
      <c r="I6" s="31">
        <v>195</v>
      </c>
    </row>
    <row r="7" spans="1:9" ht="15.75" customHeight="1">
      <c r="A7" s="31">
        <v>4</v>
      </c>
      <c r="B7" s="31" t="s">
        <v>35</v>
      </c>
      <c r="C7" s="32" t="s">
        <v>40</v>
      </c>
      <c r="D7" s="31">
        <v>0</v>
      </c>
      <c r="E7" s="31">
        <v>30</v>
      </c>
      <c r="F7" s="31">
        <v>115</v>
      </c>
      <c r="G7" s="35">
        <v>0</v>
      </c>
      <c r="H7" s="31">
        <v>0</v>
      </c>
      <c r="I7" s="31">
        <v>145</v>
      </c>
    </row>
    <row r="8" spans="1:9" ht="15.75" customHeight="1">
      <c r="A8" s="31">
        <v>4</v>
      </c>
      <c r="B8" s="31" t="s">
        <v>35</v>
      </c>
      <c r="C8" s="32" t="s">
        <v>41</v>
      </c>
      <c r="D8" s="31">
        <v>0</v>
      </c>
      <c r="E8" s="31">
        <v>30</v>
      </c>
      <c r="F8" s="31">
        <v>115</v>
      </c>
      <c r="G8" s="36">
        <v>0</v>
      </c>
      <c r="H8" s="31">
        <v>0</v>
      </c>
      <c r="I8" s="31">
        <v>145</v>
      </c>
    </row>
    <row r="9" spans="1:9" ht="15.75" customHeight="1">
      <c r="A9" s="31">
        <v>5</v>
      </c>
      <c r="B9" s="31" t="s">
        <v>35</v>
      </c>
      <c r="C9" s="32" t="s">
        <v>42</v>
      </c>
      <c r="D9" s="31">
        <v>0</v>
      </c>
      <c r="E9" s="31">
        <v>30</v>
      </c>
      <c r="F9" s="31">
        <v>55</v>
      </c>
      <c r="G9" s="35">
        <v>0</v>
      </c>
      <c r="H9" s="31">
        <v>0</v>
      </c>
      <c r="I9" s="31">
        <v>85</v>
      </c>
    </row>
    <row r="10" spans="1:9" ht="15.75" customHeight="1">
      <c r="A10" s="31">
        <v>5</v>
      </c>
      <c r="B10" s="31" t="s">
        <v>35</v>
      </c>
      <c r="C10" s="32" t="s">
        <v>43</v>
      </c>
      <c r="D10" s="31">
        <v>0</v>
      </c>
      <c r="E10" s="31">
        <v>30</v>
      </c>
      <c r="F10" s="31">
        <v>55</v>
      </c>
      <c r="G10" s="35">
        <v>0</v>
      </c>
      <c r="H10" s="31">
        <v>0</v>
      </c>
      <c r="I10" s="31">
        <v>85</v>
      </c>
    </row>
    <row r="11" spans="1:9" ht="15.75" customHeight="1">
      <c r="A11" s="31">
        <v>5</v>
      </c>
      <c r="B11" s="31" t="s">
        <v>35</v>
      </c>
      <c r="C11" s="32" t="s">
        <v>44</v>
      </c>
      <c r="D11" s="31">
        <v>0</v>
      </c>
      <c r="E11" s="31">
        <v>30</v>
      </c>
      <c r="F11" s="31">
        <v>55</v>
      </c>
      <c r="G11" s="35">
        <v>0</v>
      </c>
      <c r="H11" s="31">
        <v>0</v>
      </c>
      <c r="I11" s="31">
        <v>85</v>
      </c>
    </row>
    <row r="12" spans="1:9" ht="15.75" customHeight="1">
      <c r="A12" s="31">
        <v>5</v>
      </c>
      <c r="B12" s="31" t="s">
        <v>35</v>
      </c>
      <c r="C12" s="32" t="s">
        <v>45</v>
      </c>
      <c r="D12" s="31">
        <v>0</v>
      </c>
      <c r="E12" s="31">
        <v>30</v>
      </c>
      <c r="F12" s="31">
        <v>55</v>
      </c>
      <c r="G12" s="35">
        <v>0</v>
      </c>
      <c r="H12" s="31">
        <v>0</v>
      </c>
      <c r="I12" s="31">
        <v>85</v>
      </c>
    </row>
    <row r="13" spans="1:9" ht="15.75" customHeight="1">
      <c r="A13" s="31">
        <v>5</v>
      </c>
      <c r="B13" s="31" t="s">
        <v>35</v>
      </c>
      <c r="C13" s="33" t="s">
        <v>46</v>
      </c>
      <c r="D13" s="38">
        <v>0</v>
      </c>
      <c r="E13" s="31">
        <v>30</v>
      </c>
      <c r="F13" s="31">
        <v>55</v>
      </c>
      <c r="G13" s="37">
        <v>0</v>
      </c>
      <c r="H13" s="38">
        <v>0</v>
      </c>
      <c r="I13" s="31">
        <v>85</v>
      </c>
    </row>
    <row r="14" spans="1:9" ht="15.75" customHeight="1">
      <c r="A14" s="31">
        <v>5</v>
      </c>
      <c r="B14" s="31" t="s">
        <v>35</v>
      </c>
      <c r="C14" s="33" t="s">
        <v>47</v>
      </c>
      <c r="D14" s="38">
        <v>0</v>
      </c>
      <c r="E14" s="31">
        <v>30</v>
      </c>
      <c r="F14" s="31">
        <v>55</v>
      </c>
      <c r="G14" s="37">
        <v>0</v>
      </c>
      <c r="H14" s="38">
        <v>0</v>
      </c>
      <c r="I14" s="31">
        <v>85</v>
      </c>
    </row>
    <row r="15" spans="1:9" ht="15.75" customHeight="1">
      <c r="A15" s="31">
        <v>5</v>
      </c>
      <c r="B15" s="31" t="s">
        <v>35</v>
      </c>
      <c r="C15" s="33" t="s">
        <v>48</v>
      </c>
      <c r="D15" s="38">
        <v>0</v>
      </c>
      <c r="E15" s="31">
        <v>30</v>
      </c>
      <c r="F15" s="31">
        <v>55</v>
      </c>
      <c r="G15" s="37">
        <v>0</v>
      </c>
      <c r="H15" s="38">
        <v>0</v>
      </c>
      <c r="I15" s="31">
        <v>85</v>
      </c>
    </row>
    <row r="16" spans="1:9" ht="15.75" customHeight="1">
      <c r="A16" s="31">
        <v>5</v>
      </c>
      <c r="B16" s="31" t="s">
        <v>35</v>
      </c>
      <c r="C16" s="33" t="s">
        <v>49</v>
      </c>
      <c r="D16" s="38">
        <v>0</v>
      </c>
      <c r="E16" s="31">
        <v>30</v>
      </c>
      <c r="F16" s="31">
        <v>55</v>
      </c>
      <c r="G16" s="37">
        <v>0</v>
      </c>
      <c r="H16" s="38">
        <v>0</v>
      </c>
      <c r="I16" s="31">
        <v>85</v>
      </c>
    </row>
    <row r="17" spans="1:9" ht="15.75" customHeight="1">
      <c r="A17" s="31">
        <v>5</v>
      </c>
      <c r="B17" s="31" t="s">
        <v>35</v>
      </c>
      <c r="C17" s="33" t="s">
        <v>50</v>
      </c>
      <c r="D17" s="38">
        <v>0</v>
      </c>
      <c r="E17" s="31">
        <v>30</v>
      </c>
      <c r="F17" s="31">
        <v>55</v>
      </c>
      <c r="G17" s="37">
        <v>0</v>
      </c>
      <c r="H17" s="38">
        <v>0</v>
      </c>
      <c r="I17" s="31">
        <v>85</v>
      </c>
    </row>
    <row r="18" spans="1:9" ht="15.75" customHeight="1">
      <c r="A18" s="31">
        <v>5</v>
      </c>
      <c r="B18" s="31" t="s">
        <v>35</v>
      </c>
      <c r="C18" s="33" t="s">
        <v>51</v>
      </c>
      <c r="D18" s="38">
        <v>0</v>
      </c>
      <c r="E18" s="31">
        <v>30</v>
      </c>
      <c r="F18" s="31">
        <v>55</v>
      </c>
      <c r="G18" s="37">
        <v>0</v>
      </c>
      <c r="H18" s="38">
        <v>0</v>
      </c>
      <c r="I18" s="31">
        <v>85</v>
      </c>
    </row>
    <row r="19" spans="1:9" ht="15.75" customHeight="1">
      <c r="A19" s="31">
        <v>5</v>
      </c>
      <c r="B19" s="31" t="s">
        <v>35</v>
      </c>
      <c r="C19" s="33" t="s">
        <v>52</v>
      </c>
      <c r="D19" s="38">
        <v>0</v>
      </c>
      <c r="E19" s="31">
        <v>30</v>
      </c>
      <c r="F19" s="31">
        <v>55</v>
      </c>
      <c r="G19" s="37">
        <v>0</v>
      </c>
      <c r="H19" s="38">
        <v>0</v>
      </c>
      <c r="I19" s="31">
        <v>85</v>
      </c>
    </row>
    <row r="20" spans="1:9" ht="15.75" customHeight="1">
      <c r="A20" s="31">
        <v>5</v>
      </c>
      <c r="B20" s="31" t="s">
        <v>35</v>
      </c>
      <c r="C20" s="33" t="s">
        <v>53</v>
      </c>
      <c r="D20" s="38">
        <v>0</v>
      </c>
      <c r="E20" s="31">
        <v>30</v>
      </c>
      <c r="F20" s="31">
        <v>55</v>
      </c>
      <c r="G20" s="37">
        <v>0</v>
      </c>
      <c r="H20" s="38">
        <v>0</v>
      </c>
      <c r="I20" s="31">
        <v>85</v>
      </c>
    </row>
    <row r="21" spans="1:9" ht="15.75" customHeight="1">
      <c r="A21" s="31">
        <v>5</v>
      </c>
      <c r="B21" s="31" t="s">
        <v>35</v>
      </c>
      <c r="C21" s="33" t="s">
        <v>54</v>
      </c>
      <c r="D21" s="38">
        <v>0</v>
      </c>
      <c r="E21" s="31">
        <v>30</v>
      </c>
      <c r="F21" s="31">
        <v>55</v>
      </c>
      <c r="G21" s="37">
        <v>0</v>
      </c>
      <c r="H21" s="38">
        <v>0</v>
      </c>
      <c r="I21" s="31">
        <v>85</v>
      </c>
    </row>
    <row r="22" spans="1:9" ht="15.75" customHeight="1">
      <c r="A22" s="31">
        <v>5</v>
      </c>
      <c r="B22" s="31" t="s">
        <v>35</v>
      </c>
      <c r="C22" s="33" t="s">
        <v>55</v>
      </c>
      <c r="D22" s="38">
        <v>0</v>
      </c>
      <c r="E22" s="31">
        <v>30</v>
      </c>
      <c r="F22" s="31">
        <v>55</v>
      </c>
      <c r="G22" s="37">
        <v>0</v>
      </c>
      <c r="H22" s="38">
        <v>0</v>
      </c>
      <c r="I22" s="31">
        <v>85</v>
      </c>
    </row>
    <row r="24" spans="3:11" ht="42.75" customHeight="1">
      <c r="C24" s="71" t="s">
        <v>419</v>
      </c>
      <c r="D24" s="71"/>
      <c r="E24" s="71"/>
      <c r="F24" s="71"/>
      <c r="G24" s="71"/>
      <c r="H24" s="71"/>
      <c r="I24" s="71"/>
      <c r="J24" s="71"/>
      <c r="K24" s="71"/>
    </row>
    <row r="25" ht="15.75" customHeight="1">
      <c r="F25" s="65" t="s">
        <v>79</v>
      </c>
    </row>
  </sheetData>
  <sheetProtection/>
  <mergeCells count="2">
    <mergeCell ref="B1:J1"/>
    <mergeCell ref="C24:K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4">
      <selection activeCell="E27" sqref="E27"/>
    </sheetView>
  </sheetViews>
  <sheetFormatPr defaultColWidth="9.140625" defaultRowHeight="15"/>
  <cols>
    <col min="1" max="1" width="15.57421875" style="0" customWidth="1"/>
    <col min="2" max="2" width="16.00390625" style="0" customWidth="1"/>
    <col min="3" max="3" width="29.28125" style="0" customWidth="1"/>
    <col min="4" max="4" width="12.28125" style="0" customWidth="1"/>
    <col min="5" max="5" width="15.00390625" style="0" customWidth="1"/>
    <col min="6" max="6" width="15.7109375" style="0" customWidth="1"/>
    <col min="7" max="7" width="13.8515625" style="0" customWidth="1"/>
    <col min="8" max="8" width="14.00390625" style="0" customWidth="1"/>
    <col min="9" max="9" width="15.57421875" style="0" customWidth="1"/>
  </cols>
  <sheetData>
    <row r="1" spans="1:9" ht="99" customHeight="1">
      <c r="A1" s="70" t="s">
        <v>316</v>
      </c>
      <c r="B1" s="70"/>
      <c r="C1" s="70"/>
      <c r="D1" s="70"/>
      <c r="E1" s="70"/>
      <c r="F1" s="70"/>
      <c r="G1" s="70"/>
      <c r="H1" s="70"/>
      <c r="I1" s="70"/>
    </row>
    <row r="2" spans="1:14" ht="83.25" customHeight="1">
      <c r="A2" s="31" t="s">
        <v>1</v>
      </c>
      <c r="B2" s="31" t="s">
        <v>2</v>
      </c>
      <c r="C2" s="31" t="s">
        <v>3</v>
      </c>
      <c r="D2" s="31" t="s">
        <v>290</v>
      </c>
      <c r="E2" s="31" t="s">
        <v>291</v>
      </c>
      <c r="F2" s="31" t="s">
        <v>292</v>
      </c>
      <c r="G2" s="31" t="s">
        <v>293</v>
      </c>
      <c r="H2" s="31" t="s">
        <v>294</v>
      </c>
      <c r="I2" s="31" t="s">
        <v>295</v>
      </c>
      <c r="K2" s="1"/>
      <c r="L2" s="1"/>
      <c r="N2" s="1"/>
    </row>
    <row r="3" spans="1:14" ht="15.75">
      <c r="A3" s="31">
        <v>1</v>
      </c>
      <c r="B3" s="31" t="s">
        <v>317</v>
      </c>
      <c r="C3" s="24" t="s">
        <v>319</v>
      </c>
      <c r="D3" s="31">
        <v>10</v>
      </c>
      <c r="E3" s="31">
        <v>85</v>
      </c>
      <c r="F3" s="31">
        <v>145</v>
      </c>
      <c r="G3" s="31">
        <v>0</v>
      </c>
      <c r="H3" s="31">
        <v>75</v>
      </c>
      <c r="I3" s="31">
        <f aca="true" t="shared" si="0" ref="I3:I9">D3+E3+F3+G3+H3</f>
        <v>315</v>
      </c>
      <c r="K3" s="1"/>
      <c r="L3" s="1"/>
      <c r="N3" s="1"/>
    </row>
    <row r="4" spans="1:14" ht="15.75">
      <c r="A4" s="39">
        <v>2</v>
      </c>
      <c r="B4" s="31" t="s">
        <v>317</v>
      </c>
      <c r="C4" s="27" t="s">
        <v>338</v>
      </c>
      <c r="D4" s="31">
        <v>0</v>
      </c>
      <c r="E4" s="31">
        <v>30</v>
      </c>
      <c r="F4" s="39">
        <v>230</v>
      </c>
      <c r="G4" s="39">
        <v>0</v>
      </c>
      <c r="H4" s="39">
        <v>30</v>
      </c>
      <c r="I4" s="31">
        <f t="shared" si="0"/>
        <v>290</v>
      </c>
      <c r="K4" s="1"/>
      <c r="L4" s="1"/>
      <c r="N4" s="1"/>
    </row>
    <row r="5" spans="1:14" ht="15.75">
      <c r="A5" s="31">
        <v>3</v>
      </c>
      <c r="B5" s="31" t="s">
        <v>317</v>
      </c>
      <c r="C5" s="24" t="s">
        <v>322</v>
      </c>
      <c r="D5" s="31">
        <v>5</v>
      </c>
      <c r="E5" s="31">
        <v>30</v>
      </c>
      <c r="F5" s="31">
        <v>115</v>
      </c>
      <c r="G5" s="31">
        <v>0</v>
      </c>
      <c r="H5" s="31">
        <v>75</v>
      </c>
      <c r="I5" s="31">
        <f t="shared" si="0"/>
        <v>225</v>
      </c>
      <c r="K5" s="1"/>
      <c r="L5" s="1"/>
      <c r="N5" s="1"/>
    </row>
    <row r="6" spans="1:14" ht="15.75">
      <c r="A6" s="39">
        <v>4</v>
      </c>
      <c r="B6" s="31" t="s">
        <v>317</v>
      </c>
      <c r="C6" s="24" t="s">
        <v>330</v>
      </c>
      <c r="D6" s="31">
        <v>10</v>
      </c>
      <c r="E6" s="31">
        <v>30</v>
      </c>
      <c r="F6" s="39">
        <v>50</v>
      </c>
      <c r="G6" s="39">
        <v>0</v>
      </c>
      <c r="H6" s="39">
        <v>75</v>
      </c>
      <c r="I6" s="31">
        <f t="shared" si="0"/>
        <v>165</v>
      </c>
      <c r="K6" s="1"/>
      <c r="L6" s="1"/>
      <c r="N6" s="1"/>
    </row>
    <row r="7" spans="1:14" ht="15.75">
      <c r="A7" s="31">
        <v>5</v>
      </c>
      <c r="B7" s="31" t="s">
        <v>317</v>
      </c>
      <c r="C7" s="24" t="s">
        <v>324</v>
      </c>
      <c r="D7" s="31">
        <v>0</v>
      </c>
      <c r="E7" s="31">
        <v>30</v>
      </c>
      <c r="F7" s="31">
        <v>50</v>
      </c>
      <c r="G7" s="31">
        <v>0</v>
      </c>
      <c r="H7" s="31">
        <v>75</v>
      </c>
      <c r="I7" s="31">
        <f t="shared" si="0"/>
        <v>155</v>
      </c>
      <c r="K7" s="1"/>
      <c r="L7" s="1"/>
      <c r="N7" s="1"/>
    </row>
    <row r="8" spans="1:14" ht="15.75">
      <c r="A8" s="39">
        <v>6</v>
      </c>
      <c r="B8" s="31" t="s">
        <v>317</v>
      </c>
      <c r="C8" s="27" t="s">
        <v>337</v>
      </c>
      <c r="D8" s="31">
        <v>0</v>
      </c>
      <c r="E8" s="31">
        <v>45</v>
      </c>
      <c r="F8" s="39">
        <v>30</v>
      </c>
      <c r="G8" s="39">
        <v>0</v>
      </c>
      <c r="H8" s="39">
        <v>30</v>
      </c>
      <c r="I8" s="31">
        <f t="shared" si="0"/>
        <v>105</v>
      </c>
      <c r="K8" s="1"/>
      <c r="L8" s="1"/>
      <c r="N8" s="1"/>
    </row>
    <row r="9" spans="1:14" s="25" customFormat="1" ht="15.75" customHeight="1">
      <c r="A9" s="31">
        <v>7</v>
      </c>
      <c r="B9" s="31" t="s">
        <v>317</v>
      </c>
      <c r="C9" s="24" t="s">
        <v>318</v>
      </c>
      <c r="D9" s="31">
        <v>0</v>
      </c>
      <c r="E9" s="31">
        <v>30</v>
      </c>
      <c r="F9" s="31">
        <v>30</v>
      </c>
      <c r="G9" s="31">
        <v>0</v>
      </c>
      <c r="H9" s="31">
        <v>30</v>
      </c>
      <c r="I9" s="31">
        <f t="shared" si="0"/>
        <v>90</v>
      </c>
      <c r="K9" s="26"/>
      <c r="L9" s="26"/>
      <c r="N9" s="26"/>
    </row>
    <row r="10" spans="1:9" s="25" customFormat="1" ht="15.75" customHeight="1">
      <c r="A10" s="31">
        <v>7</v>
      </c>
      <c r="B10" s="31" t="s">
        <v>317</v>
      </c>
      <c r="C10" s="24" t="s">
        <v>320</v>
      </c>
      <c r="D10" s="31">
        <v>0</v>
      </c>
      <c r="E10" s="31">
        <v>30</v>
      </c>
      <c r="F10" s="31">
        <v>30</v>
      </c>
      <c r="G10" s="31">
        <v>0</v>
      </c>
      <c r="H10" s="31">
        <v>30</v>
      </c>
      <c r="I10" s="31">
        <f aca="true" t="shared" si="1" ref="I10:I23">D10+E10+F10+G10+H10</f>
        <v>90</v>
      </c>
    </row>
    <row r="11" spans="1:9" s="25" customFormat="1" ht="15.75" customHeight="1">
      <c r="A11" s="31">
        <v>7</v>
      </c>
      <c r="B11" s="31" t="s">
        <v>317</v>
      </c>
      <c r="C11" s="24" t="s">
        <v>321</v>
      </c>
      <c r="D11" s="31">
        <v>0</v>
      </c>
      <c r="E11" s="31">
        <v>30</v>
      </c>
      <c r="F11" s="31">
        <v>30</v>
      </c>
      <c r="G11" s="31">
        <v>0</v>
      </c>
      <c r="H11" s="31">
        <v>30</v>
      </c>
      <c r="I11" s="31">
        <f t="shared" si="1"/>
        <v>90</v>
      </c>
    </row>
    <row r="12" spans="1:9" s="25" customFormat="1" ht="15.75" customHeight="1">
      <c r="A12" s="31">
        <v>7</v>
      </c>
      <c r="B12" s="31" t="s">
        <v>317</v>
      </c>
      <c r="C12" s="24" t="s">
        <v>323</v>
      </c>
      <c r="D12" s="31">
        <v>0</v>
      </c>
      <c r="E12" s="31">
        <v>30</v>
      </c>
      <c r="F12" s="31">
        <v>30</v>
      </c>
      <c r="G12" s="31">
        <v>0</v>
      </c>
      <c r="H12" s="31">
        <v>30</v>
      </c>
      <c r="I12" s="31">
        <f t="shared" si="1"/>
        <v>90</v>
      </c>
    </row>
    <row r="13" spans="1:9" s="25" customFormat="1" ht="15.75" customHeight="1">
      <c r="A13" s="31">
        <v>7</v>
      </c>
      <c r="B13" s="31" t="s">
        <v>317</v>
      </c>
      <c r="C13" s="27" t="s">
        <v>325</v>
      </c>
      <c r="D13" s="31">
        <v>0</v>
      </c>
      <c r="E13" s="31">
        <v>30</v>
      </c>
      <c r="F13" s="31">
        <v>30</v>
      </c>
      <c r="G13" s="31">
        <v>0</v>
      </c>
      <c r="H13" s="31">
        <v>30</v>
      </c>
      <c r="I13" s="31">
        <f t="shared" si="1"/>
        <v>90</v>
      </c>
    </row>
    <row r="14" spans="1:9" s="25" customFormat="1" ht="15.75" customHeight="1">
      <c r="A14" s="31">
        <v>7</v>
      </c>
      <c r="B14" s="31" t="s">
        <v>317</v>
      </c>
      <c r="C14" s="24" t="s">
        <v>326</v>
      </c>
      <c r="D14" s="31">
        <v>0</v>
      </c>
      <c r="E14" s="31">
        <v>30</v>
      </c>
      <c r="F14" s="31">
        <v>30</v>
      </c>
      <c r="G14" s="31">
        <v>0</v>
      </c>
      <c r="H14" s="31">
        <v>30</v>
      </c>
      <c r="I14" s="31">
        <f t="shared" si="1"/>
        <v>90</v>
      </c>
    </row>
    <row r="15" spans="1:9" s="25" customFormat="1" ht="15.75" customHeight="1">
      <c r="A15" s="31">
        <v>7</v>
      </c>
      <c r="B15" s="31" t="s">
        <v>317</v>
      </c>
      <c r="C15" s="24" t="s">
        <v>327</v>
      </c>
      <c r="D15" s="31">
        <v>0</v>
      </c>
      <c r="E15" s="31">
        <v>30</v>
      </c>
      <c r="F15" s="31">
        <v>30</v>
      </c>
      <c r="G15" s="31">
        <v>0</v>
      </c>
      <c r="H15" s="31">
        <v>30</v>
      </c>
      <c r="I15" s="31">
        <f t="shared" si="1"/>
        <v>90</v>
      </c>
    </row>
    <row r="16" spans="1:9" s="25" customFormat="1" ht="15.75" customHeight="1">
      <c r="A16" s="39">
        <v>7</v>
      </c>
      <c r="B16" s="31" t="s">
        <v>317</v>
      </c>
      <c r="C16" s="24" t="s">
        <v>328</v>
      </c>
      <c r="D16" s="31">
        <v>0</v>
      </c>
      <c r="E16" s="31">
        <v>30</v>
      </c>
      <c r="F16" s="39">
        <v>30</v>
      </c>
      <c r="G16" s="39">
        <v>0</v>
      </c>
      <c r="H16" s="39">
        <v>30</v>
      </c>
      <c r="I16" s="31">
        <f t="shared" si="1"/>
        <v>90</v>
      </c>
    </row>
    <row r="17" spans="1:9" s="25" customFormat="1" ht="15.75" customHeight="1">
      <c r="A17" s="39">
        <v>7</v>
      </c>
      <c r="B17" s="31" t="s">
        <v>317</v>
      </c>
      <c r="C17" s="24" t="s">
        <v>329</v>
      </c>
      <c r="D17" s="31">
        <v>0</v>
      </c>
      <c r="E17" s="31">
        <v>30</v>
      </c>
      <c r="F17" s="39">
        <v>30</v>
      </c>
      <c r="G17" s="39">
        <v>0</v>
      </c>
      <c r="H17" s="39">
        <v>30</v>
      </c>
      <c r="I17" s="31">
        <f t="shared" si="1"/>
        <v>90</v>
      </c>
    </row>
    <row r="18" spans="1:9" s="25" customFormat="1" ht="15.75" customHeight="1">
      <c r="A18" s="39">
        <v>7</v>
      </c>
      <c r="B18" s="31" t="s">
        <v>317</v>
      </c>
      <c r="C18" s="24" t="s">
        <v>331</v>
      </c>
      <c r="D18" s="31">
        <v>0</v>
      </c>
      <c r="E18" s="31">
        <v>30</v>
      </c>
      <c r="F18" s="39">
        <v>30</v>
      </c>
      <c r="G18" s="39">
        <v>0</v>
      </c>
      <c r="H18" s="39">
        <v>30</v>
      </c>
      <c r="I18" s="31">
        <f t="shared" si="1"/>
        <v>90</v>
      </c>
    </row>
    <row r="19" spans="1:9" s="25" customFormat="1" ht="15.75" customHeight="1">
      <c r="A19" s="39">
        <v>7</v>
      </c>
      <c r="B19" s="31" t="s">
        <v>317</v>
      </c>
      <c r="C19" s="24" t="s">
        <v>332</v>
      </c>
      <c r="D19" s="31">
        <v>0</v>
      </c>
      <c r="E19" s="31">
        <v>30</v>
      </c>
      <c r="F19" s="39">
        <v>30</v>
      </c>
      <c r="G19" s="39">
        <v>0</v>
      </c>
      <c r="H19" s="39">
        <v>30</v>
      </c>
      <c r="I19" s="31">
        <f t="shared" si="1"/>
        <v>90</v>
      </c>
    </row>
    <row r="20" spans="1:9" s="25" customFormat="1" ht="15.75" customHeight="1">
      <c r="A20" s="39">
        <v>7</v>
      </c>
      <c r="B20" s="31" t="s">
        <v>317</v>
      </c>
      <c r="C20" s="24" t="s">
        <v>333</v>
      </c>
      <c r="D20" s="31">
        <v>0</v>
      </c>
      <c r="E20" s="31">
        <v>30</v>
      </c>
      <c r="F20" s="39">
        <v>30</v>
      </c>
      <c r="G20" s="39">
        <v>0</v>
      </c>
      <c r="H20" s="39">
        <v>30</v>
      </c>
      <c r="I20" s="31">
        <f t="shared" si="1"/>
        <v>90</v>
      </c>
    </row>
    <row r="21" spans="1:9" s="25" customFormat="1" ht="15.75" customHeight="1">
      <c r="A21" s="39">
        <v>7</v>
      </c>
      <c r="B21" s="31" t="s">
        <v>317</v>
      </c>
      <c r="C21" s="24" t="s">
        <v>334</v>
      </c>
      <c r="D21" s="31">
        <v>0</v>
      </c>
      <c r="E21" s="31">
        <v>30</v>
      </c>
      <c r="F21" s="39">
        <v>30</v>
      </c>
      <c r="G21" s="39">
        <v>0</v>
      </c>
      <c r="H21" s="39">
        <v>30</v>
      </c>
      <c r="I21" s="31">
        <f t="shared" si="1"/>
        <v>90</v>
      </c>
    </row>
    <row r="22" spans="1:9" s="25" customFormat="1" ht="15.75" customHeight="1">
      <c r="A22" s="39">
        <v>7</v>
      </c>
      <c r="B22" s="31" t="s">
        <v>317</v>
      </c>
      <c r="C22" s="24" t="s">
        <v>335</v>
      </c>
      <c r="D22" s="31">
        <v>0</v>
      </c>
      <c r="E22" s="31">
        <v>30</v>
      </c>
      <c r="F22" s="39">
        <v>30</v>
      </c>
      <c r="G22" s="39">
        <v>0</v>
      </c>
      <c r="H22" s="39">
        <v>30</v>
      </c>
      <c r="I22" s="31">
        <f t="shared" si="1"/>
        <v>90</v>
      </c>
    </row>
    <row r="23" spans="1:9" s="25" customFormat="1" ht="15.75" customHeight="1">
      <c r="A23" s="39">
        <v>7</v>
      </c>
      <c r="B23" s="31" t="s">
        <v>317</v>
      </c>
      <c r="C23" s="24" t="s">
        <v>336</v>
      </c>
      <c r="D23" s="31">
        <v>0</v>
      </c>
      <c r="E23" s="31">
        <v>30</v>
      </c>
      <c r="F23" s="39">
        <v>30</v>
      </c>
      <c r="G23" s="39">
        <v>0</v>
      </c>
      <c r="H23" s="39">
        <v>30</v>
      </c>
      <c r="I23" s="31">
        <f t="shared" si="1"/>
        <v>90</v>
      </c>
    </row>
    <row r="24" s="25" customFormat="1" ht="17.25"/>
    <row r="25" spans="1:9" s="25" customFormat="1" ht="17.25">
      <c r="A25" s="28"/>
      <c r="B25" s="29"/>
      <c r="C25" s="30"/>
      <c r="D25" s="29"/>
      <c r="E25" s="29"/>
      <c r="F25" s="28"/>
      <c r="G25" s="28"/>
      <c r="H25" s="28"/>
      <c r="I25" s="29"/>
    </row>
    <row r="26" spans="1:9" s="25" customFormat="1" ht="17.25">
      <c r="A26" s="71" t="s">
        <v>339</v>
      </c>
      <c r="B26" s="72"/>
      <c r="C26" s="72"/>
      <c r="D26" s="72"/>
      <c r="E26" s="72"/>
      <c r="F26" s="72"/>
      <c r="G26" s="72"/>
      <c r="H26" s="72"/>
      <c r="I26" s="72"/>
    </row>
    <row r="27" spans="1:9" s="25" customFormat="1" ht="17.25">
      <c r="A27" s="28"/>
      <c r="B27" s="29"/>
      <c r="C27" s="30"/>
      <c r="D27" s="29"/>
      <c r="E27" s="65" t="s">
        <v>79</v>
      </c>
      <c r="F27" s="28"/>
      <c r="G27" s="28"/>
      <c r="H27" s="28"/>
      <c r="I27" s="29"/>
    </row>
    <row r="31" spans="1:9" ht="15.75">
      <c r="A31" s="22"/>
      <c r="C31" s="22"/>
      <c r="D31" s="5"/>
      <c r="E31" s="22"/>
      <c r="F31" s="5"/>
      <c r="G31" s="5"/>
      <c r="H31" s="5"/>
      <c r="I31" s="5"/>
    </row>
  </sheetData>
  <sheetProtection/>
  <mergeCells count="2">
    <mergeCell ref="A1:I1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9.28125" style="0" customWidth="1"/>
    <col min="2" max="2" width="13.57421875" style="0" customWidth="1"/>
    <col min="3" max="3" width="42.140625" style="0" customWidth="1"/>
    <col min="4" max="4" width="13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8.140625" style="0" customWidth="1"/>
    <col min="9" max="9" width="19.00390625" style="0" customWidth="1"/>
  </cols>
  <sheetData>
    <row r="1" ht="15" customHeight="1">
      <c r="A1" s="6"/>
    </row>
    <row r="2" spans="1:9" ht="80.25" customHeight="1">
      <c r="A2" s="70" t="s">
        <v>368</v>
      </c>
      <c r="B2" s="70"/>
      <c r="C2" s="70"/>
      <c r="D2" s="70"/>
      <c r="E2" s="70"/>
      <c r="F2" s="70"/>
      <c r="G2" s="70"/>
      <c r="H2" s="70"/>
      <c r="I2" s="70"/>
    </row>
    <row r="3" spans="1:14" ht="66">
      <c r="A3" s="31" t="s">
        <v>230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K3" s="1"/>
      <c r="L3" s="1"/>
      <c r="N3" s="1"/>
    </row>
    <row r="4" spans="1:14" ht="15.75">
      <c r="A4" s="31">
        <v>1</v>
      </c>
      <c r="B4" s="31" t="s">
        <v>123</v>
      </c>
      <c r="C4" s="47" t="str">
        <f>'[1]Група 14ас'!$F$153</f>
        <v>Зерник Максим Юрійович</v>
      </c>
      <c r="D4" s="31">
        <v>0</v>
      </c>
      <c r="E4" s="31">
        <v>15</v>
      </c>
      <c r="F4" s="31">
        <v>65</v>
      </c>
      <c r="G4" s="31">
        <v>140</v>
      </c>
      <c r="H4" s="31">
        <v>50</v>
      </c>
      <c r="I4" s="31">
        <f>SUM(D4,E4,F4,G4,H4)</f>
        <v>270</v>
      </c>
      <c r="K4" s="1"/>
      <c r="L4" s="1"/>
      <c r="N4" s="1"/>
    </row>
    <row r="5" spans="1:14" ht="15.75">
      <c r="A5" s="31">
        <v>2</v>
      </c>
      <c r="B5" s="31" t="s">
        <v>123</v>
      </c>
      <c r="C5" s="47" t="str">
        <f>'[1]Група 14ас'!$G$153</f>
        <v>Шлейко Олександр Васильович</v>
      </c>
      <c r="D5" s="31">
        <v>0</v>
      </c>
      <c r="E5" s="31">
        <v>15</v>
      </c>
      <c r="F5" s="31">
        <v>45</v>
      </c>
      <c r="G5" s="31">
        <v>160</v>
      </c>
      <c r="H5" s="31">
        <v>0</v>
      </c>
      <c r="I5" s="31">
        <f>D5+E5+F5+G5++H5</f>
        <v>220</v>
      </c>
      <c r="K5" s="1"/>
      <c r="L5" s="1"/>
      <c r="N5" s="1"/>
    </row>
    <row r="6" spans="1:14" ht="15.75">
      <c r="A6" s="31">
        <v>3</v>
      </c>
      <c r="B6" s="31" t="s">
        <v>123</v>
      </c>
      <c r="C6" s="47" t="str">
        <f>'[1]Група 14ас'!$H$153</f>
        <v>Клименко Артем Віталійович</v>
      </c>
      <c r="D6" s="31">
        <v>0</v>
      </c>
      <c r="E6" s="31">
        <v>15</v>
      </c>
      <c r="F6" s="31">
        <v>55</v>
      </c>
      <c r="G6" s="31">
        <v>110</v>
      </c>
      <c r="H6" s="31">
        <v>30</v>
      </c>
      <c r="I6" s="31">
        <f>D6+E6+F6+G6+H6</f>
        <v>210</v>
      </c>
      <c r="K6" s="1"/>
      <c r="L6" s="1"/>
      <c r="N6" s="1"/>
    </row>
    <row r="7" spans="1:14" ht="15.75">
      <c r="A7" s="31">
        <v>3</v>
      </c>
      <c r="B7" s="31" t="s">
        <v>123</v>
      </c>
      <c r="C7" s="32" t="str">
        <f>'[1]Група 14ас'!$I$153</f>
        <v>Кіщук Анжеліка Сергіївна</v>
      </c>
      <c r="D7" s="31">
        <v>0</v>
      </c>
      <c r="E7" s="31">
        <v>85</v>
      </c>
      <c r="F7" s="31">
        <v>65</v>
      </c>
      <c r="G7" s="31">
        <v>0</v>
      </c>
      <c r="H7" s="31">
        <v>50</v>
      </c>
      <c r="I7" s="31">
        <f>SUM(D7,E7,F7,G7,H7)</f>
        <v>200</v>
      </c>
      <c r="J7" s="1"/>
      <c r="K7" s="1"/>
      <c r="L7" s="1"/>
      <c r="M7" s="1"/>
      <c r="N7" s="1"/>
    </row>
    <row r="8" spans="1:14" ht="15.75">
      <c r="A8" s="31">
        <v>4</v>
      </c>
      <c r="B8" s="31" t="s">
        <v>123</v>
      </c>
      <c r="C8" s="32" t="str">
        <f>'[2]Група 14ас'!$G$1</f>
        <v>Вознюк Михайло Сергійович</v>
      </c>
      <c r="D8" s="31">
        <v>0</v>
      </c>
      <c r="E8" s="31">
        <v>15</v>
      </c>
      <c r="F8" s="31">
        <v>55</v>
      </c>
      <c r="G8" s="31">
        <v>110</v>
      </c>
      <c r="H8" s="31">
        <v>0</v>
      </c>
      <c r="I8" s="31">
        <f>D8+E8+F8+G8+H8</f>
        <v>180</v>
      </c>
      <c r="J8" s="1"/>
      <c r="K8" s="1"/>
      <c r="L8" s="1"/>
      <c r="M8" s="1"/>
      <c r="N8" s="1"/>
    </row>
    <row r="9" spans="1:9" ht="15.75">
      <c r="A9" s="31">
        <v>5</v>
      </c>
      <c r="B9" s="31" t="s">
        <v>123</v>
      </c>
      <c r="C9" s="32" t="str">
        <f>'[1]Група 14ас'!$K$153</f>
        <v>Пастух Дмитро Сергійович</v>
      </c>
      <c r="D9" s="31">
        <v>0</v>
      </c>
      <c r="E9" s="31">
        <v>55</v>
      </c>
      <c r="F9" s="31">
        <v>55</v>
      </c>
      <c r="G9" s="31">
        <v>0</v>
      </c>
      <c r="H9" s="31">
        <v>50</v>
      </c>
      <c r="I9" s="31">
        <f>SUM(D9,E9,F9,G9,H9)</f>
        <v>160</v>
      </c>
    </row>
    <row r="10" spans="1:9" ht="15.75">
      <c r="A10" s="31">
        <v>6</v>
      </c>
      <c r="B10" s="31" t="s">
        <v>123</v>
      </c>
      <c r="C10" s="32" t="str">
        <f>'[1]Група 14ас'!$L$153</f>
        <v>Трум Тетяна Юріївна</v>
      </c>
      <c r="D10" s="31">
        <v>0</v>
      </c>
      <c r="E10" s="31">
        <v>15</v>
      </c>
      <c r="F10" s="31">
        <v>115</v>
      </c>
      <c r="G10" s="31">
        <v>0</v>
      </c>
      <c r="H10" s="31">
        <v>0</v>
      </c>
      <c r="I10" s="31">
        <f aca="true" t="shared" si="0" ref="I10:I24">SUM(D10,E10,F10,G10,H10)</f>
        <v>130</v>
      </c>
    </row>
    <row r="11" spans="1:9" ht="15.75" customHeight="1">
      <c r="A11" s="31">
        <v>7</v>
      </c>
      <c r="B11" s="31" t="s">
        <v>123</v>
      </c>
      <c r="C11" s="32" t="str">
        <f>'[1]Група 14ас'!$M$153</f>
        <v>Тарасенко Артем Валентинович</v>
      </c>
      <c r="D11" s="31">
        <v>0</v>
      </c>
      <c r="E11" s="31">
        <v>15</v>
      </c>
      <c r="F11" s="31">
        <v>65</v>
      </c>
      <c r="G11" s="31">
        <v>0</v>
      </c>
      <c r="H11" s="31">
        <v>40</v>
      </c>
      <c r="I11" s="31">
        <f t="shared" si="0"/>
        <v>120</v>
      </c>
    </row>
    <row r="12" spans="1:9" ht="15.75">
      <c r="A12" s="31">
        <v>8</v>
      </c>
      <c r="B12" s="31" t="s">
        <v>123</v>
      </c>
      <c r="C12" s="32" t="str">
        <f>'[1]Група 14ас'!$N$153</f>
        <v>Пірко Роман Олександрович</v>
      </c>
      <c r="D12" s="31">
        <v>0</v>
      </c>
      <c r="E12" s="31">
        <v>15</v>
      </c>
      <c r="F12" s="31">
        <v>65</v>
      </c>
      <c r="G12" s="31">
        <v>0</v>
      </c>
      <c r="H12" s="31">
        <v>30</v>
      </c>
      <c r="I12" s="31">
        <f t="shared" si="0"/>
        <v>110</v>
      </c>
    </row>
    <row r="13" spans="1:9" ht="15.75">
      <c r="A13" s="31">
        <v>8</v>
      </c>
      <c r="B13" s="31" t="s">
        <v>123</v>
      </c>
      <c r="C13" s="32" t="str">
        <f>'[1]Група 14ас'!$O$153</f>
        <v>Румен Тетяна Василівна</v>
      </c>
      <c r="D13" s="31">
        <v>0</v>
      </c>
      <c r="E13" s="31">
        <v>15</v>
      </c>
      <c r="F13" s="31">
        <v>65</v>
      </c>
      <c r="G13" s="31">
        <v>0</v>
      </c>
      <c r="H13" s="31">
        <v>30</v>
      </c>
      <c r="I13" s="31">
        <f t="shared" si="0"/>
        <v>110</v>
      </c>
    </row>
    <row r="14" spans="1:9" ht="15.75" customHeight="1">
      <c r="A14" s="31">
        <v>8</v>
      </c>
      <c r="B14" s="31" t="s">
        <v>123</v>
      </c>
      <c r="C14" s="33" t="str">
        <f>'[1]Група 14ас'!$P$153</f>
        <v>Щур Роман Євгенович</v>
      </c>
      <c r="D14" s="31">
        <v>0</v>
      </c>
      <c r="E14" s="39">
        <v>15</v>
      </c>
      <c r="F14" s="39">
        <v>55</v>
      </c>
      <c r="G14" s="39">
        <v>0</v>
      </c>
      <c r="H14" s="39">
        <v>40</v>
      </c>
      <c r="I14" s="31">
        <f t="shared" si="0"/>
        <v>110</v>
      </c>
    </row>
    <row r="15" spans="1:9" ht="15.75">
      <c r="A15" s="31">
        <v>9</v>
      </c>
      <c r="B15" s="31" t="s">
        <v>123</v>
      </c>
      <c r="C15" s="33" t="str">
        <f>'[1]Група 14ас'!$Q$153</f>
        <v>Макодзеба Ігор Миколайович</v>
      </c>
      <c r="D15" s="31">
        <v>0</v>
      </c>
      <c r="E15" s="39">
        <v>15</v>
      </c>
      <c r="F15" s="39">
        <v>55</v>
      </c>
      <c r="G15" s="39">
        <v>0</v>
      </c>
      <c r="H15" s="39">
        <v>30</v>
      </c>
      <c r="I15" s="31">
        <f t="shared" si="0"/>
        <v>100</v>
      </c>
    </row>
    <row r="16" spans="1:9" ht="15.75">
      <c r="A16" s="31">
        <v>10</v>
      </c>
      <c r="B16" s="31" t="s">
        <v>123</v>
      </c>
      <c r="C16" s="33" t="str">
        <f>'[1]Група 14ас'!$R$153</f>
        <v>Арутін Олег Валерійович</v>
      </c>
      <c r="D16" s="31">
        <v>0</v>
      </c>
      <c r="E16" s="39">
        <v>15</v>
      </c>
      <c r="F16" s="39">
        <v>55</v>
      </c>
      <c r="G16" s="39">
        <v>0</v>
      </c>
      <c r="H16" s="39">
        <v>0</v>
      </c>
      <c r="I16" s="31">
        <f t="shared" si="0"/>
        <v>70</v>
      </c>
    </row>
    <row r="17" spans="1:9" ht="15.75">
      <c r="A17" s="31">
        <v>10</v>
      </c>
      <c r="B17" s="31" t="s">
        <v>123</v>
      </c>
      <c r="C17" s="33" t="str">
        <f>'[1]Група 14ас'!$S$153</f>
        <v>Грабовий Олександр Олександр.</v>
      </c>
      <c r="D17" s="31">
        <v>0</v>
      </c>
      <c r="E17" s="39">
        <v>15</v>
      </c>
      <c r="F17" s="39">
        <v>55</v>
      </c>
      <c r="G17" s="39">
        <v>0</v>
      </c>
      <c r="H17" s="39">
        <v>0</v>
      </c>
      <c r="I17" s="31">
        <f t="shared" si="0"/>
        <v>70</v>
      </c>
    </row>
    <row r="18" spans="1:9" ht="15.75">
      <c r="A18" s="31">
        <v>10</v>
      </c>
      <c r="B18" s="31" t="s">
        <v>123</v>
      </c>
      <c r="C18" s="33" t="str">
        <f>'[1]Група 14ас'!$T$153</f>
        <v>Довга Аліна Валеріївна</v>
      </c>
      <c r="D18" s="31">
        <v>0</v>
      </c>
      <c r="E18" s="39">
        <v>15</v>
      </c>
      <c r="F18" s="39">
        <v>55</v>
      </c>
      <c r="G18" s="39">
        <v>0</v>
      </c>
      <c r="H18" s="39">
        <v>0</v>
      </c>
      <c r="I18" s="31">
        <f t="shared" si="0"/>
        <v>70</v>
      </c>
    </row>
    <row r="19" spans="1:9" ht="15.75">
      <c r="A19" s="31">
        <v>11</v>
      </c>
      <c r="B19" s="31" t="s">
        <v>123</v>
      </c>
      <c r="C19" s="33" t="str">
        <f>'[1]Група 14ас'!$U$153</f>
        <v>Хроменко Сергій Юрійович</v>
      </c>
      <c r="D19" s="31">
        <v>0</v>
      </c>
      <c r="E19" s="39">
        <v>15</v>
      </c>
      <c r="F19" s="39">
        <v>45</v>
      </c>
      <c r="G19" s="39">
        <v>0</v>
      </c>
      <c r="H19" s="39">
        <v>0</v>
      </c>
      <c r="I19" s="31">
        <f t="shared" si="0"/>
        <v>60</v>
      </c>
    </row>
    <row r="20" spans="1:9" ht="15.75">
      <c r="A20" s="31">
        <v>11</v>
      </c>
      <c r="B20" s="31" t="s">
        <v>123</v>
      </c>
      <c r="C20" s="33" t="str">
        <f>'[1]Група 14ас'!$V$153</f>
        <v>Чукин Аліна Владиславівна</v>
      </c>
      <c r="D20" s="31">
        <v>0</v>
      </c>
      <c r="E20" s="39">
        <v>15</v>
      </c>
      <c r="F20" s="39">
        <v>45</v>
      </c>
      <c r="G20" s="39">
        <v>0</v>
      </c>
      <c r="H20" s="39">
        <v>0</v>
      </c>
      <c r="I20" s="31">
        <f t="shared" si="0"/>
        <v>60</v>
      </c>
    </row>
    <row r="21" spans="1:9" ht="15.75">
      <c r="A21" s="39">
        <v>12</v>
      </c>
      <c r="B21" s="39" t="s">
        <v>123</v>
      </c>
      <c r="C21" s="48" t="str">
        <f>'[1]Група 14ас'!$W$153</f>
        <v>Правдюк Владислав Анатолійов.</v>
      </c>
      <c r="D21" s="39">
        <v>0</v>
      </c>
      <c r="E21" s="39">
        <v>15</v>
      </c>
      <c r="F21" s="39">
        <v>40</v>
      </c>
      <c r="G21" s="39">
        <v>0</v>
      </c>
      <c r="H21" s="39">
        <v>0</v>
      </c>
      <c r="I21" s="31">
        <f t="shared" si="0"/>
        <v>55</v>
      </c>
    </row>
    <row r="22" spans="1:9" ht="15.75">
      <c r="A22" s="39">
        <v>13</v>
      </c>
      <c r="B22" s="39" t="s">
        <v>123</v>
      </c>
      <c r="C22" s="48" t="str">
        <f>'[1]Група 14ас'!$X$153</f>
        <v>Пятачук Володимир Юрійович</v>
      </c>
      <c r="D22" s="39">
        <v>0</v>
      </c>
      <c r="E22" s="39">
        <v>15</v>
      </c>
      <c r="F22" s="39">
        <v>35</v>
      </c>
      <c r="G22" s="39">
        <v>0</v>
      </c>
      <c r="H22" s="39">
        <v>0</v>
      </c>
      <c r="I22" s="31">
        <f t="shared" si="0"/>
        <v>50</v>
      </c>
    </row>
    <row r="23" spans="1:9" ht="15.75">
      <c r="A23" s="39">
        <v>14</v>
      </c>
      <c r="B23" s="39" t="s">
        <v>123</v>
      </c>
      <c r="C23" s="48" t="str">
        <f>'[1]Група 14ас'!$Y$153</f>
        <v> Тимошенко Роман Вадимович</v>
      </c>
      <c r="D23" s="39">
        <v>0</v>
      </c>
      <c r="E23" s="39">
        <v>15</v>
      </c>
      <c r="F23" s="39">
        <v>35</v>
      </c>
      <c r="G23" s="39">
        <v>0</v>
      </c>
      <c r="H23" s="39">
        <v>0</v>
      </c>
      <c r="I23" s="31">
        <f t="shared" si="0"/>
        <v>50</v>
      </c>
    </row>
    <row r="24" spans="1:9" ht="15.75">
      <c r="A24" s="39">
        <v>15</v>
      </c>
      <c r="B24" s="39" t="s">
        <v>123</v>
      </c>
      <c r="C24" s="48" t="str">
        <f>'[1]Група 14ас'!$Z$153</f>
        <v>Єденюк Денис Едуардович</v>
      </c>
      <c r="D24" s="39">
        <v>0</v>
      </c>
      <c r="E24" s="39">
        <v>15</v>
      </c>
      <c r="F24" s="39">
        <v>20</v>
      </c>
      <c r="G24" s="39">
        <v>0</v>
      </c>
      <c r="H24" s="39">
        <v>0</v>
      </c>
      <c r="I24" s="31">
        <f t="shared" si="0"/>
        <v>35</v>
      </c>
    </row>
    <row r="27" spans="1:9" ht="15">
      <c r="A27" s="71" t="s">
        <v>414</v>
      </c>
      <c r="B27" s="72"/>
      <c r="C27" s="72"/>
      <c r="D27" s="72"/>
      <c r="E27" s="72"/>
      <c r="F27" s="72"/>
      <c r="G27" s="72"/>
      <c r="H27" s="72"/>
      <c r="I27" s="72"/>
    </row>
    <row r="28" spans="1:9" ht="15.75">
      <c r="A28" s="10"/>
      <c r="C28" s="10"/>
      <c r="D28" s="5"/>
      <c r="E28" s="10" t="s">
        <v>79</v>
      </c>
      <c r="F28" s="5"/>
      <c r="G28" s="5"/>
      <c r="H28" s="5"/>
      <c r="I28" s="5"/>
    </row>
  </sheetData>
  <sheetProtection/>
  <mergeCells count="2">
    <mergeCell ref="A2:I2"/>
    <mergeCell ref="A27:I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="112" zoomScaleNormal="112" zoomScalePageLayoutView="0" workbookViewId="0" topLeftCell="A16">
      <selection activeCell="E31" sqref="E31"/>
    </sheetView>
  </sheetViews>
  <sheetFormatPr defaultColWidth="21.57421875" defaultRowHeight="42.75" customHeight="1"/>
  <cols>
    <col min="1" max="2" width="15.421875" style="0" customWidth="1"/>
    <col min="3" max="3" width="34.8515625" style="0" customWidth="1"/>
    <col min="4" max="4" width="19.00390625" style="0" customWidth="1"/>
    <col min="5" max="5" width="14.7109375" style="0" customWidth="1"/>
    <col min="6" max="6" width="14.57421875" style="0" customWidth="1"/>
    <col min="7" max="8" width="14.421875" style="0" customWidth="1"/>
    <col min="9" max="9" width="16.7109375" style="0" customWidth="1"/>
  </cols>
  <sheetData>
    <row r="1" spans="1:9" ht="59.2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14" ht="82.5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K2" s="1"/>
      <c r="L2" s="1"/>
      <c r="N2" s="1"/>
    </row>
    <row r="3" spans="1:14" s="2" customFormat="1" ht="15" customHeight="1">
      <c r="A3" s="41">
        <v>1</v>
      </c>
      <c r="B3" s="41" t="s">
        <v>10</v>
      </c>
      <c r="C3" s="42" t="s">
        <v>11</v>
      </c>
      <c r="D3" s="41">
        <v>25</v>
      </c>
      <c r="E3" s="41">
        <v>94</v>
      </c>
      <c r="F3" s="41">
        <v>50</v>
      </c>
      <c r="G3" s="41">
        <v>0</v>
      </c>
      <c r="H3" s="41">
        <v>0</v>
      </c>
      <c r="I3" s="41">
        <f aca="true" t="shared" si="0" ref="I3:I26">SUM(D3,E3,F3,G3,H3)</f>
        <v>169</v>
      </c>
      <c r="K3" s="3"/>
      <c r="L3" s="3"/>
      <c r="N3" s="3"/>
    </row>
    <row r="4" spans="1:14" s="2" customFormat="1" ht="15.75" customHeight="1">
      <c r="A4" s="41">
        <v>2</v>
      </c>
      <c r="B4" s="41" t="s">
        <v>10</v>
      </c>
      <c r="C4" s="42" t="s">
        <v>12</v>
      </c>
      <c r="D4" s="41">
        <v>25</v>
      </c>
      <c r="E4" s="41">
        <v>39</v>
      </c>
      <c r="F4" s="41">
        <v>100</v>
      </c>
      <c r="G4" s="41">
        <v>0</v>
      </c>
      <c r="H4" s="41">
        <v>0</v>
      </c>
      <c r="I4" s="41">
        <f t="shared" si="0"/>
        <v>164</v>
      </c>
      <c r="K4" s="3"/>
      <c r="L4" s="3"/>
      <c r="N4" s="3"/>
    </row>
    <row r="5" spans="1:14" s="2" customFormat="1" ht="15.75" customHeight="1">
      <c r="A5" s="41">
        <v>3</v>
      </c>
      <c r="B5" s="41" t="s">
        <v>10</v>
      </c>
      <c r="C5" s="42" t="s">
        <v>13</v>
      </c>
      <c r="D5" s="41">
        <v>25</v>
      </c>
      <c r="E5" s="41">
        <v>69</v>
      </c>
      <c r="F5" s="41">
        <v>50</v>
      </c>
      <c r="G5" s="41">
        <v>5</v>
      </c>
      <c r="H5" s="41">
        <v>0</v>
      </c>
      <c r="I5" s="41">
        <f t="shared" si="0"/>
        <v>149</v>
      </c>
      <c r="K5" s="3"/>
      <c r="L5" s="3"/>
      <c r="N5" s="3"/>
    </row>
    <row r="6" spans="1:14" s="2" customFormat="1" ht="15.75" customHeight="1">
      <c r="A6" s="41">
        <v>3</v>
      </c>
      <c r="B6" s="41" t="s">
        <v>10</v>
      </c>
      <c r="C6" s="42" t="s">
        <v>14</v>
      </c>
      <c r="D6" s="41">
        <v>25</v>
      </c>
      <c r="E6" s="41">
        <v>69</v>
      </c>
      <c r="F6" s="41">
        <v>50</v>
      </c>
      <c r="G6" s="41">
        <v>5</v>
      </c>
      <c r="H6" s="41">
        <v>0</v>
      </c>
      <c r="I6" s="41">
        <f t="shared" si="0"/>
        <v>149</v>
      </c>
      <c r="K6" s="3"/>
      <c r="L6" s="3"/>
      <c r="N6" s="3"/>
    </row>
    <row r="7" spans="1:14" s="2" customFormat="1" ht="15.75" customHeight="1">
      <c r="A7" s="41">
        <v>4</v>
      </c>
      <c r="B7" s="41" t="s">
        <v>10</v>
      </c>
      <c r="C7" s="43" t="s">
        <v>34</v>
      </c>
      <c r="D7" s="41">
        <v>40</v>
      </c>
      <c r="E7" s="41">
        <v>39</v>
      </c>
      <c r="F7" s="41">
        <v>50</v>
      </c>
      <c r="G7" s="41">
        <v>5</v>
      </c>
      <c r="H7" s="41">
        <v>0</v>
      </c>
      <c r="I7" s="41">
        <f t="shared" si="0"/>
        <v>134</v>
      </c>
      <c r="J7" s="3"/>
      <c r="K7" s="3"/>
      <c r="L7" s="3"/>
      <c r="M7" s="3"/>
      <c r="N7" s="3"/>
    </row>
    <row r="8" spans="1:9" s="2" customFormat="1" ht="15" customHeight="1">
      <c r="A8" s="41">
        <v>5</v>
      </c>
      <c r="B8" s="41" t="s">
        <v>10</v>
      </c>
      <c r="C8" s="42" t="s">
        <v>15</v>
      </c>
      <c r="D8" s="41">
        <v>30</v>
      </c>
      <c r="E8" s="41">
        <v>39</v>
      </c>
      <c r="F8" s="41">
        <v>50</v>
      </c>
      <c r="G8" s="41">
        <v>5</v>
      </c>
      <c r="H8" s="41">
        <v>0</v>
      </c>
      <c r="I8" s="41">
        <f t="shared" si="0"/>
        <v>124</v>
      </c>
    </row>
    <row r="9" spans="1:9" s="2" customFormat="1" ht="15" customHeight="1">
      <c r="A9" s="41">
        <v>6</v>
      </c>
      <c r="B9" s="41" t="s">
        <v>10</v>
      </c>
      <c r="C9" s="43" t="s">
        <v>16</v>
      </c>
      <c r="D9" s="41">
        <v>25</v>
      </c>
      <c r="E9" s="41">
        <v>39</v>
      </c>
      <c r="F9" s="41">
        <v>50</v>
      </c>
      <c r="G9" s="41">
        <v>5</v>
      </c>
      <c r="H9" s="41">
        <v>0</v>
      </c>
      <c r="I9" s="41">
        <f t="shared" si="0"/>
        <v>119</v>
      </c>
    </row>
    <row r="10" spans="1:9" s="2" customFormat="1" ht="15" customHeight="1">
      <c r="A10" s="41">
        <v>6</v>
      </c>
      <c r="B10" s="41" t="s">
        <v>10</v>
      </c>
      <c r="C10" s="43" t="s">
        <v>17</v>
      </c>
      <c r="D10" s="41">
        <v>25</v>
      </c>
      <c r="E10" s="41">
        <v>39</v>
      </c>
      <c r="F10" s="41">
        <v>50</v>
      </c>
      <c r="G10" s="41">
        <v>5</v>
      </c>
      <c r="H10" s="41">
        <v>0</v>
      </c>
      <c r="I10" s="41">
        <f t="shared" si="0"/>
        <v>119</v>
      </c>
    </row>
    <row r="11" spans="1:9" s="2" customFormat="1" ht="15.75" customHeight="1">
      <c r="A11" s="41">
        <v>7</v>
      </c>
      <c r="B11" s="41" t="s">
        <v>10</v>
      </c>
      <c r="C11" s="43" t="s">
        <v>18</v>
      </c>
      <c r="D11" s="41">
        <v>25</v>
      </c>
      <c r="E11" s="41">
        <v>39</v>
      </c>
      <c r="F11" s="41">
        <v>50</v>
      </c>
      <c r="G11" s="41">
        <v>0</v>
      </c>
      <c r="H11" s="41">
        <v>0</v>
      </c>
      <c r="I11" s="41">
        <f t="shared" si="0"/>
        <v>114</v>
      </c>
    </row>
    <row r="12" spans="1:9" s="2" customFormat="1" ht="15.75" customHeight="1">
      <c r="A12" s="41">
        <v>7</v>
      </c>
      <c r="B12" s="41" t="s">
        <v>10</v>
      </c>
      <c r="C12" s="43" t="s">
        <v>19</v>
      </c>
      <c r="D12" s="41">
        <v>25</v>
      </c>
      <c r="E12" s="41">
        <v>39</v>
      </c>
      <c r="F12" s="41">
        <v>50</v>
      </c>
      <c r="G12" s="41">
        <v>0</v>
      </c>
      <c r="H12" s="41">
        <v>0</v>
      </c>
      <c r="I12" s="41">
        <f t="shared" si="0"/>
        <v>114</v>
      </c>
    </row>
    <row r="13" spans="1:9" s="2" customFormat="1" ht="15.75" customHeight="1">
      <c r="A13" s="44">
        <v>7</v>
      </c>
      <c r="B13" s="41" t="s">
        <v>10</v>
      </c>
      <c r="C13" s="43" t="s">
        <v>20</v>
      </c>
      <c r="D13" s="41">
        <v>25</v>
      </c>
      <c r="E13" s="41">
        <v>39</v>
      </c>
      <c r="F13" s="44">
        <v>50</v>
      </c>
      <c r="G13" s="44">
        <v>0</v>
      </c>
      <c r="H13" s="44">
        <v>0</v>
      </c>
      <c r="I13" s="41">
        <f t="shared" si="0"/>
        <v>114</v>
      </c>
    </row>
    <row r="14" spans="1:9" s="2" customFormat="1" ht="15.75" customHeight="1">
      <c r="A14" s="44">
        <v>8</v>
      </c>
      <c r="B14" s="41" t="s">
        <v>10</v>
      </c>
      <c r="C14" s="42" t="s">
        <v>22</v>
      </c>
      <c r="D14" s="41">
        <v>25</v>
      </c>
      <c r="E14" s="41">
        <v>39</v>
      </c>
      <c r="F14" s="44">
        <v>30</v>
      </c>
      <c r="G14" s="44">
        <v>0</v>
      </c>
      <c r="H14" s="44">
        <v>0</v>
      </c>
      <c r="I14" s="41">
        <f t="shared" si="0"/>
        <v>94</v>
      </c>
    </row>
    <row r="15" spans="1:9" s="2" customFormat="1" ht="15" customHeight="1">
      <c r="A15" s="44">
        <v>8</v>
      </c>
      <c r="B15" s="41" t="s">
        <v>10</v>
      </c>
      <c r="C15" s="42" t="s">
        <v>23</v>
      </c>
      <c r="D15" s="41">
        <v>25</v>
      </c>
      <c r="E15" s="41">
        <v>39</v>
      </c>
      <c r="F15" s="44">
        <v>30</v>
      </c>
      <c r="G15" s="44">
        <v>0</v>
      </c>
      <c r="H15" s="44">
        <v>0</v>
      </c>
      <c r="I15" s="41">
        <f t="shared" si="0"/>
        <v>94</v>
      </c>
    </row>
    <row r="16" spans="1:9" s="2" customFormat="1" ht="15.75" customHeight="1">
      <c r="A16" s="44">
        <v>8</v>
      </c>
      <c r="B16" s="41" t="s">
        <v>10</v>
      </c>
      <c r="C16" s="43" t="s">
        <v>24</v>
      </c>
      <c r="D16" s="41">
        <v>25</v>
      </c>
      <c r="E16" s="41">
        <v>39</v>
      </c>
      <c r="F16" s="44">
        <v>30</v>
      </c>
      <c r="G16" s="44">
        <v>0</v>
      </c>
      <c r="H16" s="44">
        <v>0</v>
      </c>
      <c r="I16" s="41">
        <f t="shared" si="0"/>
        <v>94</v>
      </c>
    </row>
    <row r="17" spans="1:9" s="2" customFormat="1" ht="15" customHeight="1">
      <c r="A17" s="44">
        <v>8</v>
      </c>
      <c r="B17" s="41" t="s">
        <v>10</v>
      </c>
      <c r="C17" s="43" t="s">
        <v>25</v>
      </c>
      <c r="D17" s="41">
        <v>25</v>
      </c>
      <c r="E17" s="41">
        <v>39</v>
      </c>
      <c r="F17" s="44">
        <v>30</v>
      </c>
      <c r="G17" s="44">
        <v>0</v>
      </c>
      <c r="H17" s="44">
        <v>0</v>
      </c>
      <c r="I17" s="41">
        <f t="shared" si="0"/>
        <v>94</v>
      </c>
    </row>
    <row r="18" spans="1:9" s="2" customFormat="1" ht="15" customHeight="1">
      <c r="A18" s="44">
        <v>8</v>
      </c>
      <c r="B18" s="41" t="s">
        <v>10</v>
      </c>
      <c r="C18" s="43" t="s">
        <v>26</v>
      </c>
      <c r="D18" s="41">
        <v>25</v>
      </c>
      <c r="E18" s="41">
        <v>39</v>
      </c>
      <c r="F18" s="44">
        <v>30</v>
      </c>
      <c r="G18" s="44">
        <v>0</v>
      </c>
      <c r="H18" s="44">
        <v>0</v>
      </c>
      <c r="I18" s="41">
        <f t="shared" si="0"/>
        <v>94</v>
      </c>
    </row>
    <row r="19" spans="1:9" s="2" customFormat="1" ht="15.75" customHeight="1">
      <c r="A19" s="44">
        <v>9</v>
      </c>
      <c r="B19" s="41" t="s">
        <v>10</v>
      </c>
      <c r="C19" s="42" t="s">
        <v>27</v>
      </c>
      <c r="D19" s="41">
        <v>25</v>
      </c>
      <c r="E19" s="41">
        <v>39</v>
      </c>
      <c r="F19" s="44">
        <v>20</v>
      </c>
      <c r="G19" s="44">
        <v>5</v>
      </c>
      <c r="H19" s="44">
        <v>0</v>
      </c>
      <c r="I19" s="41">
        <f t="shared" si="0"/>
        <v>89</v>
      </c>
    </row>
    <row r="20" spans="1:9" s="2" customFormat="1" ht="15.75" customHeight="1">
      <c r="A20" s="44">
        <v>10</v>
      </c>
      <c r="B20" s="41" t="s">
        <v>10</v>
      </c>
      <c r="C20" s="42" t="s">
        <v>28</v>
      </c>
      <c r="D20" s="41">
        <v>25</v>
      </c>
      <c r="E20" s="41">
        <v>39</v>
      </c>
      <c r="F20" s="44">
        <v>20</v>
      </c>
      <c r="G20" s="44">
        <v>0</v>
      </c>
      <c r="H20" s="44">
        <v>0</v>
      </c>
      <c r="I20" s="41">
        <f t="shared" si="0"/>
        <v>84</v>
      </c>
    </row>
    <row r="21" spans="1:9" s="2" customFormat="1" ht="15" customHeight="1">
      <c r="A21" s="44">
        <v>10</v>
      </c>
      <c r="B21" s="41" t="s">
        <v>10</v>
      </c>
      <c r="C21" s="43" t="s">
        <v>29</v>
      </c>
      <c r="D21" s="41">
        <v>25</v>
      </c>
      <c r="E21" s="41">
        <v>39</v>
      </c>
      <c r="F21" s="44">
        <v>20</v>
      </c>
      <c r="G21" s="44">
        <v>0</v>
      </c>
      <c r="H21" s="44">
        <v>0</v>
      </c>
      <c r="I21" s="41">
        <f t="shared" si="0"/>
        <v>84</v>
      </c>
    </row>
    <row r="22" spans="1:9" s="2" customFormat="1" ht="15.75" customHeight="1">
      <c r="A22" s="44">
        <v>10</v>
      </c>
      <c r="B22" s="41" t="s">
        <v>10</v>
      </c>
      <c r="C22" s="43" t="s">
        <v>30</v>
      </c>
      <c r="D22" s="41">
        <v>25</v>
      </c>
      <c r="E22" s="41">
        <v>39</v>
      </c>
      <c r="F22" s="44">
        <v>20</v>
      </c>
      <c r="G22" s="44">
        <v>0</v>
      </c>
      <c r="H22" s="44">
        <v>0</v>
      </c>
      <c r="I22" s="41">
        <f t="shared" si="0"/>
        <v>84</v>
      </c>
    </row>
    <row r="23" spans="1:9" s="2" customFormat="1" ht="15" customHeight="1">
      <c r="A23" s="44">
        <v>10</v>
      </c>
      <c r="B23" s="41" t="s">
        <v>10</v>
      </c>
      <c r="C23" s="43" t="s">
        <v>31</v>
      </c>
      <c r="D23" s="41">
        <v>25</v>
      </c>
      <c r="E23" s="41">
        <v>39</v>
      </c>
      <c r="F23" s="44">
        <v>20</v>
      </c>
      <c r="G23" s="44">
        <v>0</v>
      </c>
      <c r="H23" s="44">
        <v>0</v>
      </c>
      <c r="I23" s="41">
        <f t="shared" si="0"/>
        <v>84</v>
      </c>
    </row>
    <row r="24" spans="1:9" s="2" customFormat="1" ht="15.75" customHeight="1">
      <c r="A24" s="44">
        <v>11</v>
      </c>
      <c r="B24" s="41" t="s">
        <v>10</v>
      </c>
      <c r="C24" s="42" t="s">
        <v>32</v>
      </c>
      <c r="D24" s="41">
        <v>25</v>
      </c>
      <c r="E24" s="41">
        <v>36</v>
      </c>
      <c r="F24" s="44">
        <v>20</v>
      </c>
      <c r="G24" s="44">
        <v>0</v>
      </c>
      <c r="H24" s="44">
        <v>0</v>
      </c>
      <c r="I24" s="41">
        <f t="shared" si="0"/>
        <v>81</v>
      </c>
    </row>
    <row r="25" spans="1:9" s="2" customFormat="1" ht="15.75" customHeight="1">
      <c r="A25" s="44">
        <v>12</v>
      </c>
      <c r="B25" s="41" t="s">
        <v>10</v>
      </c>
      <c r="C25" s="43" t="s">
        <v>21</v>
      </c>
      <c r="D25" s="41">
        <v>25</v>
      </c>
      <c r="E25" s="41">
        <v>39</v>
      </c>
      <c r="F25" s="44">
        <v>0</v>
      </c>
      <c r="G25" s="44">
        <v>0</v>
      </c>
      <c r="H25" s="44">
        <v>0</v>
      </c>
      <c r="I25" s="41">
        <f t="shared" si="0"/>
        <v>64</v>
      </c>
    </row>
    <row r="26" spans="1:9" s="2" customFormat="1" ht="15.75" customHeight="1">
      <c r="A26" s="44">
        <v>13</v>
      </c>
      <c r="B26" s="41" t="s">
        <v>10</v>
      </c>
      <c r="C26" s="43" t="s">
        <v>33</v>
      </c>
      <c r="D26" s="41">
        <v>25</v>
      </c>
      <c r="E26" s="41">
        <v>30</v>
      </c>
      <c r="F26" s="44">
        <v>0</v>
      </c>
      <c r="G26" s="44">
        <v>0</v>
      </c>
      <c r="H26" s="44">
        <v>0</v>
      </c>
      <c r="I26" s="41">
        <f t="shared" si="0"/>
        <v>55</v>
      </c>
    </row>
    <row r="28" spans="1:9" ht="26.25" customHeight="1">
      <c r="A28" s="74" t="s">
        <v>423</v>
      </c>
      <c r="B28" s="72"/>
      <c r="C28" s="72"/>
      <c r="D28" s="72"/>
      <c r="E28" s="72"/>
      <c r="F28" s="72"/>
      <c r="G28" s="72"/>
      <c r="H28" s="72"/>
      <c r="I28" s="72"/>
    </row>
    <row r="29" spans="1:9" ht="14.25" customHeight="1">
      <c r="A29" s="4"/>
      <c r="C29" s="4"/>
      <c r="D29" s="66" t="s">
        <v>79</v>
      </c>
      <c r="E29" s="4"/>
      <c r="F29" s="5"/>
      <c r="G29" s="5"/>
      <c r="H29" s="5"/>
      <c r="I29" s="5"/>
    </row>
  </sheetData>
  <sheetProtection/>
  <mergeCells count="2">
    <mergeCell ref="A1:I1"/>
    <mergeCell ref="A28:I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E40" sqref="E40"/>
    </sheetView>
  </sheetViews>
  <sheetFormatPr defaultColWidth="9.140625" defaultRowHeight="15"/>
  <cols>
    <col min="1" max="1" width="16.421875" style="0" customWidth="1"/>
    <col min="2" max="2" width="13.421875" style="0" customWidth="1"/>
    <col min="3" max="3" width="40.7109375" style="0" customWidth="1"/>
    <col min="4" max="4" width="12.28125" style="0" customWidth="1"/>
    <col min="5" max="5" width="14.57421875" style="0" customWidth="1"/>
    <col min="6" max="6" width="14.421875" style="0" customWidth="1"/>
    <col min="7" max="7" width="13.57421875" style="0" customWidth="1"/>
    <col min="8" max="8" width="14.28125" style="0" customWidth="1"/>
    <col min="9" max="9" width="15.00390625" style="0" customWidth="1"/>
  </cols>
  <sheetData>
    <row r="1" ht="15" customHeight="1">
      <c r="A1" s="6"/>
    </row>
    <row r="2" spans="1:9" ht="67.5" customHeight="1">
      <c r="A2" s="70" t="s">
        <v>369</v>
      </c>
      <c r="B2" s="70"/>
      <c r="C2" s="70"/>
      <c r="D2" s="70"/>
      <c r="E2" s="70"/>
      <c r="F2" s="70"/>
      <c r="G2" s="70"/>
      <c r="H2" s="70"/>
      <c r="I2" s="70"/>
    </row>
    <row r="3" spans="1:14" ht="81.75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K3" s="1"/>
      <c r="L3" s="1"/>
      <c r="N3" s="1"/>
    </row>
    <row r="4" spans="1:14" ht="15.75" customHeight="1">
      <c r="A4" s="31">
        <v>1</v>
      </c>
      <c r="B4" s="31" t="s">
        <v>341</v>
      </c>
      <c r="C4" s="23" t="s">
        <v>342</v>
      </c>
      <c r="D4" s="31">
        <v>35</v>
      </c>
      <c r="E4" s="31">
        <v>175</v>
      </c>
      <c r="F4" s="31">
        <v>400</v>
      </c>
      <c r="G4" s="31">
        <v>0</v>
      </c>
      <c r="H4" s="31">
        <v>50</v>
      </c>
      <c r="I4" s="31">
        <f>SUM(D4,E4,F4,G4,H4)</f>
        <v>660</v>
      </c>
      <c r="K4" s="1"/>
      <c r="L4" s="1"/>
      <c r="N4" s="1"/>
    </row>
    <row r="5" spans="1:14" ht="15.75" customHeight="1">
      <c r="A5" s="31">
        <v>2</v>
      </c>
      <c r="B5" s="31" t="s">
        <v>341</v>
      </c>
      <c r="C5" s="23" t="s">
        <v>343</v>
      </c>
      <c r="D5" s="31">
        <v>0</v>
      </c>
      <c r="E5" s="31">
        <v>60</v>
      </c>
      <c r="F5" s="31">
        <v>165</v>
      </c>
      <c r="G5" s="31">
        <v>90</v>
      </c>
      <c r="H5" s="31">
        <v>50</v>
      </c>
      <c r="I5" s="31">
        <v>365</v>
      </c>
      <c r="J5" s="1"/>
      <c r="K5" s="1"/>
      <c r="L5" s="1"/>
      <c r="M5" s="1"/>
      <c r="N5" s="1"/>
    </row>
    <row r="6" spans="1:9" ht="15.75" customHeight="1">
      <c r="A6" s="31">
        <v>3</v>
      </c>
      <c r="B6" s="31" t="s">
        <v>341</v>
      </c>
      <c r="C6" s="23" t="s">
        <v>344</v>
      </c>
      <c r="D6" s="31">
        <v>30</v>
      </c>
      <c r="E6" s="31">
        <v>60</v>
      </c>
      <c r="F6" s="31">
        <v>170</v>
      </c>
      <c r="G6" s="31">
        <v>65</v>
      </c>
      <c r="H6" s="31">
        <v>15</v>
      </c>
      <c r="I6" s="31">
        <v>340</v>
      </c>
    </row>
    <row r="7" spans="1:9" ht="15.75" customHeight="1">
      <c r="A7" s="31">
        <v>4</v>
      </c>
      <c r="B7" s="31" t="s">
        <v>341</v>
      </c>
      <c r="C7" s="23" t="s">
        <v>345</v>
      </c>
      <c r="D7" s="31">
        <v>5</v>
      </c>
      <c r="E7" s="31">
        <v>60</v>
      </c>
      <c r="F7" s="31">
        <v>65</v>
      </c>
      <c r="G7" s="31">
        <v>25</v>
      </c>
      <c r="H7" s="31">
        <v>35</v>
      </c>
      <c r="I7" s="31">
        <v>190</v>
      </c>
    </row>
    <row r="8" spans="1:9" ht="15.75" customHeight="1">
      <c r="A8" s="31">
        <v>5</v>
      </c>
      <c r="B8" s="31" t="s">
        <v>341</v>
      </c>
      <c r="C8" s="23" t="s">
        <v>346</v>
      </c>
      <c r="D8" s="31">
        <v>30</v>
      </c>
      <c r="E8" s="31">
        <v>30</v>
      </c>
      <c r="F8" s="31">
        <v>65</v>
      </c>
      <c r="G8" s="31">
        <v>0</v>
      </c>
      <c r="H8" s="31">
        <v>25</v>
      </c>
      <c r="I8" s="31">
        <f>SUM(D8,E8,F8,G8,H8)</f>
        <v>150</v>
      </c>
    </row>
    <row r="9" spans="1:9" ht="15.75" customHeight="1">
      <c r="A9" s="31">
        <v>6</v>
      </c>
      <c r="B9" s="31" t="s">
        <v>341</v>
      </c>
      <c r="C9" s="23" t="s">
        <v>347</v>
      </c>
      <c r="D9" s="31">
        <v>30</v>
      </c>
      <c r="E9" s="31">
        <v>0</v>
      </c>
      <c r="F9" s="31">
        <v>50</v>
      </c>
      <c r="G9" s="31">
        <v>25</v>
      </c>
      <c r="H9" s="31">
        <v>15</v>
      </c>
      <c r="I9" s="31">
        <f>SUM(D9,E9,F9,G9,H9)</f>
        <v>120</v>
      </c>
    </row>
    <row r="10" spans="1:9" ht="15.75" customHeight="1">
      <c r="A10" s="31">
        <v>7</v>
      </c>
      <c r="B10" s="31" t="s">
        <v>341</v>
      </c>
      <c r="C10" s="23" t="s">
        <v>348</v>
      </c>
      <c r="D10" s="31">
        <v>0</v>
      </c>
      <c r="E10" s="31">
        <v>30</v>
      </c>
      <c r="F10" s="31">
        <v>65</v>
      </c>
      <c r="G10" s="31">
        <v>0</v>
      </c>
      <c r="H10" s="31">
        <v>20</v>
      </c>
      <c r="I10" s="31">
        <f>SUM(D10,E10,F10,G10,H10)</f>
        <v>115</v>
      </c>
    </row>
    <row r="11" spans="1:9" ht="15.75" customHeight="1">
      <c r="A11" s="31">
        <v>8</v>
      </c>
      <c r="B11" s="31" t="s">
        <v>341</v>
      </c>
      <c r="C11" s="23" t="s">
        <v>349</v>
      </c>
      <c r="D11" s="31">
        <v>0</v>
      </c>
      <c r="E11" s="31">
        <v>30</v>
      </c>
      <c r="F11" s="31">
        <v>45</v>
      </c>
      <c r="G11" s="31">
        <v>0</v>
      </c>
      <c r="H11" s="31">
        <v>10</v>
      </c>
      <c r="I11" s="31">
        <v>85</v>
      </c>
    </row>
    <row r="12" spans="1:9" ht="15.75" customHeight="1">
      <c r="A12" s="31">
        <v>9</v>
      </c>
      <c r="B12" s="31" t="s">
        <v>341</v>
      </c>
      <c r="C12" s="23" t="s">
        <v>350</v>
      </c>
      <c r="D12" s="31">
        <v>0</v>
      </c>
      <c r="E12" s="31">
        <v>30</v>
      </c>
      <c r="F12" s="31">
        <v>40</v>
      </c>
      <c r="G12" s="31">
        <v>0</v>
      </c>
      <c r="H12" s="31">
        <v>10</v>
      </c>
      <c r="I12" s="31">
        <v>80</v>
      </c>
    </row>
    <row r="13" spans="1:9" ht="15.75" customHeight="1">
      <c r="A13" s="31">
        <v>10</v>
      </c>
      <c r="B13" s="31" t="s">
        <v>341</v>
      </c>
      <c r="C13" s="23" t="s">
        <v>351</v>
      </c>
      <c r="D13" s="31">
        <v>0</v>
      </c>
      <c r="E13" s="31">
        <v>30</v>
      </c>
      <c r="F13" s="31">
        <v>30</v>
      </c>
      <c r="G13" s="31">
        <v>0</v>
      </c>
      <c r="H13" s="31">
        <v>0</v>
      </c>
      <c r="I13" s="31">
        <v>60</v>
      </c>
    </row>
    <row r="14" spans="1:9" ht="15.75" customHeight="1">
      <c r="A14" s="31">
        <v>10</v>
      </c>
      <c r="B14" s="31" t="s">
        <v>341</v>
      </c>
      <c r="C14" s="23" t="s">
        <v>352</v>
      </c>
      <c r="D14" s="31">
        <v>0</v>
      </c>
      <c r="E14" s="31">
        <v>30</v>
      </c>
      <c r="F14" s="31">
        <v>30</v>
      </c>
      <c r="G14" s="31">
        <v>0</v>
      </c>
      <c r="H14" s="31">
        <v>0</v>
      </c>
      <c r="I14" s="31">
        <v>60</v>
      </c>
    </row>
    <row r="15" spans="1:9" ht="15.75" customHeight="1">
      <c r="A15" s="31">
        <v>10</v>
      </c>
      <c r="B15" s="31" t="s">
        <v>341</v>
      </c>
      <c r="C15" s="23" t="s">
        <v>353</v>
      </c>
      <c r="D15" s="31">
        <v>0</v>
      </c>
      <c r="E15" s="31">
        <v>30</v>
      </c>
      <c r="F15" s="31">
        <v>30</v>
      </c>
      <c r="G15" s="31">
        <v>0</v>
      </c>
      <c r="H15" s="31">
        <v>0</v>
      </c>
      <c r="I15" s="31">
        <v>60</v>
      </c>
    </row>
    <row r="16" spans="1:9" ht="15.75" customHeight="1">
      <c r="A16" s="31">
        <v>10</v>
      </c>
      <c r="B16" s="31" t="s">
        <v>341</v>
      </c>
      <c r="C16" s="23" t="s">
        <v>354</v>
      </c>
      <c r="D16" s="31">
        <v>0</v>
      </c>
      <c r="E16" s="31">
        <v>30</v>
      </c>
      <c r="F16" s="31">
        <v>30</v>
      </c>
      <c r="G16" s="31">
        <v>0</v>
      </c>
      <c r="H16" s="31">
        <v>0</v>
      </c>
      <c r="I16" s="31">
        <v>60</v>
      </c>
    </row>
    <row r="17" spans="1:9" ht="15.75" customHeight="1">
      <c r="A17" s="31">
        <v>10</v>
      </c>
      <c r="B17" s="31" t="s">
        <v>341</v>
      </c>
      <c r="C17" s="23" t="s">
        <v>355</v>
      </c>
      <c r="D17" s="31">
        <v>0</v>
      </c>
      <c r="E17" s="31">
        <v>30</v>
      </c>
      <c r="F17" s="31">
        <v>30</v>
      </c>
      <c r="G17" s="31">
        <v>0</v>
      </c>
      <c r="H17" s="31">
        <v>0</v>
      </c>
      <c r="I17" s="31">
        <v>60</v>
      </c>
    </row>
    <row r="18" spans="1:9" ht="15.75" customHeight="1">
      <c r="A18" s="31">
        <v>10</v>
      </c>
      <c r="B18" s="31" t="s">
        <v>341</v>
      </c>
      <c r="C18" s="23" t="s">
        <v>356</v>
      </c>
      <c r="D18" s="31">
        <v>0</v>
      </c>
      <c r="E18" s="31">
        <v>30</v>
      </c>
      <c r="F18" s="31">
        <v>30</v>
      </c>
      <c r="G18" s="31">
        <v>0</v>
      </c>
      <c r="H18" s="31">
        <v>0</v>
      </c>
      <c r="I18" s="31">
        <v>60</v>
      </c>
    </row>
    <row r="19" spans="1:9" ht="15.75" customHeight="1">
      <c r="A19" s="31">
        <v>10</v>
      </c>
      <c r="B19" s="31" t="s">
        <v>341</v>
      </c>
      <c r="C19" s="23" t="s">
        <v>357</v>
      </c>
      <c r="D19" s="31">
        <v>0</v>
      </c>
      <c r="E19" s="31">
        <v>30</v>
      </c>
      <c r="F19" s="31">
        <v>30</v>
      </c>
      <c r="G19" s="31">
        <v>0</v>
      </c>
      <c r="H19" s="31">
        <v>0</v>
      </c>
      <c r="I19" s="31">
        <v>60</v>
      </c>
    </row>
    <row r="20" spans="1:9" ht="15.75" customHeight="1">
      <c r="A20" s="31">
        <v>10</v>
      </c>
      <c r="B20" s="31" t="s">
        <v>341</v>
      </c>
      <c r="C20" s="23" t="s">
        <v>358</v>
      </c>
      <c r="D20" s="31">
        <v>0</v>
      </c>
      <c r="E20" s="31">
        <v>30</v>
      </c>
      <c r="F20" s="31">
        <v>30</v>
      </c>
      <c r="G20" s="31">
        <v>0</v>
      </c>
      <c r="H20" s="31">
        <v>0</v>
      </c>
      <c r="I20" s="31">
        <v>60</v>
      </c>
    </row>
    <row r="21" spans="1:9" ht="15.75" customHeight="1">
      <c r="A21" s="31">
        <v>10</v>
      </c>
      <c r="B21" s="31" t="s">
        <v>341</v>
      </c>
      <c r="C21" s="23" t="s">
        <v>359</v>
      </c>
      <c r="D21" s="31">
        <v>0</v>
      </c>
      <c r="E21" s="31">
        <v>30</v>
      </c>
      <c r="F21" s="31">
        <v>30</v>
      </c>
      <c r="G21" s="31">
        <v>0</v>
      </c>
      <c r="H21" s="31">
        <v>0</v>
      </c>
      <c r="I21" s="31">
        <v>60</v>
      </c>
    </row>
    <row r="22" spans="1:9" ht="15.75" customHeight="1">
      <c r="A22" s="31">
        <v>10</v>
      </c>
      <c r="B22" s="31" t="s">
        <v>341</v>
      </c>
      <c r="C22" s="23" t="s">
        <v>360</v>
      </c>
      <c r="D22" s="31">
        <v>0</v>
      </c>
      <c r="E22" s="31">
        <v>30</v>
      </c>
      <c r="F22" s="31">
        <v>30</v>
      </c>
      <c r="G22" s="31">
        <v>0</v>
      </c>
      <c r="H22" s="31">
        <v>0</v>
      </c>
      <c r="I22" s="31">
        <v>60</v>
      </c>
    </row>
    <row r="23" spans="1:9" ht="15.75" customHeight="1">
      <c r="A23" s="40">
        <v>11</v>
      </c>
      <c r="B23" s="31" t="s">
        <v>341</v>
      </c>
      <c r="C23" s="23" t="s">
        <v>361</v>
      </c>
      <c r="D23" s="31">
        <v>0</v>
      </c>
      <c r="E23" s="31">
        <v>30</v>
      </c>
      <c r="F23" s="31">
        <v>0</v>
      </c>
      <c r="G23" s="31">
        <v>0</v>
      </c>
      <c r="H23" s="31">
        <v>0</v>
      </c>
      <c r="I23" s="40">
        <v>30</v>
      </c>
    </row>
    <row r="24" spans="1:9" ht="15.75" customHeight="1">
      <c r="A24" s="40">
        <v>11</v>
      </c>
      <c r="B24" s="31" t="s">
        <v>341</v>
      </c>
      <c r="C24" s="23" t="s">
        <v>362</v>
      </c>
      <c r="D24" s="31">
        <v>0</v>
      </c>
      <c r="E24" s="31">
        <v>30</v>
      </c>
      <c r="F24" s="31">
        <v>0</v>
      </c>
      <c r="G24" s="31">
        <v>0</v>
      </c>
      <c r="H24" s="31">
        <v>0</v>
      </c>
      <c r="I24" s="40">
        <v>30</v>
      </c>
    </row>
    <row r="25" spans="1:9" ht="15.75" customHeight="1">
      <c r="A25" s="40">
        <v>11</v>
      </c>
      <c r="B25" s="31" t="s">
        <v>341</v>
      </c>
      <c r="C25" s="23" t="s">
        <v>363</v>
      </c>
      <c r="D25" s="31">
        <v>0</v>
      </c>
      <c r="E25" s="31">
        <v>30</v>
      </c>
      <c r="F25" s="31">
        <v>0</v>
      </c>
      <c r="G25" s="31">
        <v>0</v>
      </c>
      <c r="H25" s="31">
        <v>0</v>
      </c>
      <c r="I25" s="40">
        <v>30</v>
      </c>
    </row>
    <row r="26" spans="1:9" ht="15.75">
      <c r="A26" s="40">
        <v>11</v>
      </c>
      <c r="B26" s="31" t="s">
        <v>341</v>
      </c>
      <c r="C26" s="23" t="s">
        <v>364</v>
      </c>
      <c r="D26" s="31">
        <v>0</v>
      </c>
      <c r="E26" s="31">
        <v>30</v>
      </c>
      <c r="F26" s="31">
        <v>0</v>
      </c>
      <c r="G26" s="31">
        <v>0</v>
      </c>
      <c r="H26" s="31">
        <v>0</v>
      </c>
      <c r="I26" s="40">
        <v>30</v>
      </c>
    </row>
    <row r="27" spans="1:9" ht="15.75">
      <c r="A27" s="40">
        <v>11</v>
      </c>
      <c r="B27" s="31" t="s">
        <v>341</v>
      </c>
      <c r="C27" s="23" t="s">
        <v>365</v>
      </c>
      <c r="D27" s="31">
        <v>0</v>
      </c>
      <c r="E27" s="31">
        <v>30</v>
      </c>
      <c r="F27" s="31">
        <v>0</v>
      </c>
      <c r="G27" s="31">
        <v>0</v>
      </c>
      <c r="H27" s="31">
        <v>0</v>
      </c>
      <c r="I27" s="40">
        <v>30</v>
      </c>
    </row>
    <row r="28" spans="1:9" ht="15.75">
      <c r="A28" s="40">
        <v>11</v>
      </c>
      <c r="B28" s="31" t="s">
        <v>341</v>
      </c>
      <c r="C28" s="23" t="s">
        <v>366</v>
      </c>
      <c r="D28" s="31">
        <v>0</v>
      </c>
      <c r="E28" s="31">
        <v>30</v>
      </c>
      <c r="F28" s="31">
        <v>0</v>
      </c>
      <c r="G28" s="31">
        <v>0</v>
      </c>
      <c r="H28" s="31">
        <v>0</v>
      </c>
      <c r="I28" s="40">
        <v>30</v>
      </c>
    </row>
    <row r="34" spans="2:10" ht="15.75">
      <c r="B34" s="75" t="s">
        <v>410</v>
      </c>
      <c r="C34" s="75"/>
      <c r="D34" s="75"/>
      <c r="E34" s="75"/>
      <c r="F34" s="75"/>
      <c r="G34" s="75"/>
      <c r="H34" s="75"/>
      <c r="I34" s="75"/>
      <c r="J34" s="75"/>
    </row>
    <row r="35" ht="15.75">
      <c r="E35" s="64" t="s">
        <v>79</v>
      </c>
    </row>
  </sheetData>
  <sheetProtection/>
  <mergeCells count="2">
    <mergeCell ref="A2:I2"/>
    <mergeCell ref="B34:J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E35" sqref="E35"/>
    </sheetView>
  </sheetViews>
  <sheetFormatPr defaultColWidth="9.140625" defaultRowHeight="15"/>
  <cols>
    <col min="1" max="1" width="16.421875" style="0" customWidth="1"/>
    <col min="2" max="2" width="12.8515625" style="0" customWidth="1"/>
    <col min="3" max="3" width="43.8515625" style="0" customWidth="1"/>
    <col min="4" max="4" width="13.00390625" style="0" customWidth="1"/>
    <col min="5" max="5" width="15.28125" style="0" customWidth="1"/>
    <col min="6" max="6" width="14.7109375" style="0" customWidth="1"/>
    <col min="7" max="7" width="14.421875" style="0" customWidth="1"/>
    <col min="8" max="8" width="14.00390625" style="0" customWidth="1"/>
    <col min="9" max="9" width="15.00390625" style="0" customWidth="1"/>
  </cols>
  <sheetData>
    <row r="1" ht="15" customHeight="1">
      <c r="A1" s="6"/>
    </row>
    <row r="2" spans="1:9" ht="53.25" customHeight="1">
      <c r="A2" s="70" t="s">
        <v>370</v>
      </c>
      <c r="B2" s="70"/>
      <c r="C2" s="70"/>
      <c r="D2" s="70"/>
      <c r="E2" s="70"/>
      <c r="F2" s="70"/>
      <c r="G2" s="70"/>
      <c r="H2" s="70"/>
      <c r="I2" s="70"/>
    </row>
    <row r="3" spans="1:14" ht="81.75">
      <c r="A3" s="31" t="s">
        <v>1</v>
      </c>
      <c r="B3" s="31" t="s">
        <v>2</v>
      </c>
      <c r="C3" s="31" t="s">
        <v>3</v>
      </c>
      <c r="D3" s="31" t="s">
        <v>98</v>
      </c>
      <c r="E3" s="31" t="s">
        <v>99</v>
      </c>
      <c r="F3" s="31" t="s">
        <v>100</v>
      </c>
      <c r="G3" s="31" t="s">
        <v>101</v>
      </c>
      <c r="H3" s="31" t="s">
        <v>102</v>
      </c>
      <c r="I3" s="31" t="s">
        <v>103</v>
      </c>
      <c r="K3" s="1"/>
      <c r="L3" s="1"/>
      <c r="N3" s="1"/>
    </row>
    <row r="4" spans="1:14" ht="15.75">
      <c r="A4" s="31">
        <v>1</v>
      </c>
      <c r="B4" s="31" t="s">
        <v>231</v>
      </c>
      <c r="C4" s="49" t="s">
        <v>256</v>
      </c>
      <c r="D4" s="31"/>
      <c r="E4" s="38">
        <v>80</v>
      </c>
      <c r="F4" s="46">
        <v>20</v>
      </c>
      <c r="G4" s="38">
        <v>0</v>
      </c>
      <c r="H4" s="38">
        <v>0</v>
      </c>
      <c r="I4" s="31">
        <v>100</v>
      </c>
      <c r="K4" s="1"/>
      <c r="L4" s="1"/>
      <c r="N4" s="1"/>
    </row>
    <row r="5" spans="1:14" ht="15.75">
      <c r="A5" s="31">
        <v>2</v>
      </c>
      <c r="B5" s="31" t="s">
        <v>231</v>
      </c>
      <c r="C5" s="33" t="s">
        <v>245</v>
      </c>
      <c r="D5" s="31"/>
      <c r="E5" s="38">
        <v>0</v>
      </c>
      <c r="F5" s="46">
        <v>20</v>
      </c>
      <c r="G5" s="37">
        <v>62.5</v>
      </c>
      <c r="H5" s="37">
        <v>0</v>
      </c>
      <c r="I5" s="31">
        <v>83</v>
      </c>
      <c r="K5" s="1"/>
      <c r="L5" s="1"/>
      <c r="N5" s="1"/>
    </row>
    <row r="6" spans="1:14" ht="15.75">
      <c r="A6" s="31">
        <v>2</v>
      </c>
      <c r="B6" s="31" t="s">
        <v>231</v>
      </c>
      <c r="C6" s="33" t="s">
        <v>247</v>
      </c>
      <c r="D6" s="31"/>
      <c r="E6" s="38">
        <v>0</v>
      </c>
      <c r="F6" s="46">
        <v>20</v>
      </c>
      <c r="G6" s="37">
        <v>62.5</v>
      </c>
      <c r="H6" s="37">
        <v>0</v>
      </c>
      <c r="I6" s="31">
        <v>83</v>
      </c>
      <c r="K6" s="1"/>
      <c r="L6" s="1"/>
      <c r="N6" s="1"/>
    </row>
    <row r="7" spans="1:14" ht="15.75">
      <c r="A7" s="31">
        <v>3</v>
      </c>
      <c r="B7" s="31" t="s">
        <v>231</v>
      </c>
      <c r="C7" s="49" t="s">
        <v>251</v>
      </c>
      <c r="D7" s="31"/>
      <c r="E7" s="38">
        <v>50</v>
      </c>
      <c r="F7" s="46">
        <v>20</v>
      </c>
      <c r="G7" s="37">
        <v>0</v>
      </c>
      <c r="H7" s="37">
        <v>0</v>
      </c>
      <c r="I7" s="31">
        <v>70</v>
      </c>
      <c r="K7" s="1"/>
      <c r="L7" s="1"/>
      <c r="N7" s="1"/>
    </row>
    <row r="8" spans="1:14" ht="15.75">
      <c r="A8" s="31">
        <v>3</v>
      </c>
      <c r="B8" s="31" t="s">
        <v>231</v>
      </c>
      <c r="C8" s="49" t="s">
        <v>254</v>
      </c>
      <c r="D8" s="31"/>
      <c r="E8" s="38">
        <v>50</v>
      </c>
      <c r="F8" s="46">
        <v>20</v>
      </c>
      <c r="G8" s="37">
        <v>0</v>
      </c>
      <c r="H8" s="37">
        <v>0</v>
      </c>
      <c r="I8" s="31">
        <v>70</v>
      </c>
      <c r="K8" s="1"/>
      <c r="L8" s="1"/>
      <c r="N8" s="1"/>
    </row>
    <row r="9" spans="1:14" ht="15.75">
      <c r="A9" s="31">
        <v>4</v>
      </c>
      <c r="B9" s="31" t="s">
        <v>231</v>
      </c>
      <c r="C9" s="32" t="s">
        <v>234</v>
      </c>
      <c r="D9" s="31"/>
      <c r="E9" s="31">
        <v>30</v>
      </c>
      <c r="F9" s="31">
        <v>20</v>
      </c>
      <c r="G9" s="31">
        <v>0</v>
      </c>
      <c r="H9" s="31">
        <v>0</v>
      </c>
      <c r="I9" s="31">
        <v>50</v>
      </c>
      <c r="K9" s="1"/>
      <c r="L9" s="1"/>
      <c r="N9" s="1"/>
    </row>
    <row r="10" spans="1:14" ht="15.75">
      <c r="A10" s="31">
        <v>5</v>
      </c>
      <c r="B10" s="31" t="s">
        <v>231</v>
      </c>
      <c r="C10" s="32" t="s">
        <v>236</v>
      </c>
      <c r="D10" s="31"/>
      <c r="E10" s="31">
        <v>25</v>
      </c>
      <c r="F10" s="31">
        <v>20</v>
      </c>
      <c r="G10" s="31">
        <v>0</v>
      </c>
      <c r="H10" s="31">
        <v>0</v>
      </c>
      <c r="I10" s="31">
        <v>45</v>
      </c>
      <c r="K10" s="1"/>
      <c r="L10" s="1"/>
      <c r="N10" s="1"/>
    </row>
    <row r="11" spans="1:14" ht="15.75">
      <c r="A11" s="31">
        <v>5</v>
      </c>
      <c r="B11" s="31" t="s">
        <v>231</v>
      </c>
      <c r="C11" s="49" t="s">
        <v>250</v>
      </c>
      <c r="D11" s="31"/>
      <c r="E11" s="38">
        <v>25</v>
      </c>
      <c r="F11" s="46">
        <v>20</v>
      </c>
      <c r="G11" s="37">
        <v>0</v>
      </c>
      <c r="H11" s="37">
        <v>0</v>
      </c>
      <c r="I11" s="31">
        <v>45</v>
      </c>
      <c r="K11" s="1"/>
      <c r="L11" s="1"/>
      <c r="N11" s="1"/>
    </row>
    <row r="12" spans="1:14" ht="15.75">
      <c r="A12" s="31">
        <v>6</v>
      </c>
      <c r="B12" s="31" t="s">
        <v>231</v>
      </c>
      <c r="C12" s="32" t="s">
        <v>232</v>
      </c>
      <c r="D12" s="31"/>
      <c r="E12" s="31">
        <v>0</v>
      </c>
      <c r="F12" s="31">
        <v>20</v>
      </c>
      <c r="G12" s="31">
        <v>0</v>
      </c>
      <c r="H12" s="31">
        <v>0</v>
      </c>
      <c r="I12" s="31">
        <v>20</v>
      </c>
      <c r="K12" s="1"/>
      <c r="L12" s="1"/>
      <c r="N12" s="1"/>
    </row>
    <row r="13" spans="1:14" ht="15.75">
      <c r="A13" s="31">
        <v>6</v>
      </c>
      <c r="B13" s="31" t="s">
        <v>231</v>
      </c>
      <c r="C13" s="32" t="s">
        <v>233</v>
      </c>
      <c r="D13" s="31"/>
      <c r="E13" s="31">
        <v>0</v>
      </c>
      <c r="F13" s="31">
        <v>20</v>
      </c>
      <c r="G13" s="31">
        <v>0</v>
      </c>
      <c r="H13" s="31">
        <v>0</v>
      </c>
      <c r="I13" s="31">
        <v>20</v>
      </c>
      <c r="J13" s="1"/>
      <c r="K13" s="1"/>
      <c r="L13" s="1"/>
      <c r="M13" s="1"/>
      <c r="N13" s="1"/>
    </row>
    <row r="14" spans="1:9" ht="15.75">
      <c r="A14" s="31">
        <v>6</v>
      </c>
      <c r="B14" s="31" t="s">
        <v>231</v>
      </c>
      <c r="C14" s="32" t="s">
        <v>235</v>
      </c>
      <c r="D14" s="31"/>
      <c r="E14" s="31">
        <v>0</v>
      </c>
      <c r="F14" s="31">
        <v>20</v>
      </c>
      <c r="G14" s="31">
        <v>0</v>
      </c>
      <c r="H14" s="31">
        <v>0</v>
      </c>
      <c r="I14" s="31">
        <v>20</v>
      </c>
    </row>
    <row r="15" spans="1:9" ht="15.75">
      <c r="A15" s="31">
        <v>6</v>
      </c>
      <c r="B15" s="31" t="s">
        <v>231</v>
      </c>
      <c r="C15" s="32" t="s">
        <v>237</v>
      </c>
      <c r="D15" s="31"/>
      <c r="E15" s="31">
        <v>0</v>
      </c>
      <c r="F15" s="31">
        <v>20</v>
      </c>
      <c r="G15" s="31">
        <v>0</v>
      </c>
      <c r="H15" s="31">
        <v>0</v>
      </c>
      <c r="I15" s="31">
        <v>20</v>
      </c>
    </row>
    <row r="16" spans="1:9" ht="15.75">
      <c r="A16" s="31">
        <v>6</v>
      </c>
      <c r="B16" s="31" t="s">
        <v>231</v>
      </c>
      <c r="C16" s="32" t="s">
        <v>238</v>
      </c>
      <c r="D16" s="31"/>
      <c r="E16" s="31">
        <v>0</v>
      </c>
      <c r="F16" s="31">
        <v>20</v>
      </c>
      <c r="G16" s="31">
        <v>0</v>
      </c>
      <c r="H16" s="31">
        <v>0</v>
      </c>
      <c r="I16" s="31">
        <v>20</v>
      </c>
    </row>
    <row r="17" spans="1:9" ht="15.75">
      <c r="A17" s="31">
        <v>6</v>
      </c>
      <c r="B17" s="31" t="s">
        <v>231</v>
      </c>
      <c r="C17" s="32" t="s">
        <v>239</v>
      </c>
      <c r="D17" s="31"/>
      <c r="E17" s="31">
        <v>0</v>
      </c>
      <c r="F17" s="31">
        <v>20</v>
      </c>
      <c r="G17" s="31">
        <v>0</v>
      </c>
      <c r="H17" s="31">
        <v>0</v>
      </c>
      <c r="I17" s="31">
        <v>20</v>
      </c>
    </row>
    <row r="18" spans="1:9" ht="15.75">
      <c r="A18" s="31">
        <v>6</v>
      </c>
      <c r="B18" s="31" t="s">
        <v>231</v>
      </c>
      <c r="C18" s="32" t="s">
        <v>240</v>
      </c>
      <c r="D18" s="31"/>
      <c r="E18" s="31">
        <v>0</v>
      </c>
      <c r="F18" s="31">
        <v>20</v>
      </c>
      <c r="G18" s="31">
        <v>0</v>
      </c>
      <c r="H18" s="31">
        <v>0</v>
      </c>
      <c r="I18" s="31">
        <v>20</v>
      </c>
    </row>
    <row r="19" spans="1:9" ht="15.75">
      <c r="A19" s="31">
        <v>6</v>
      </c>
      <c r="B19" s="31" t="s">
        <v>231</v>
      </c>
      <c r="C19" s="32" t="s">
        <v>241</v>
      </c>
      <c r="D19" s="31"/>
      <c r="E19" s="31">
        <v>0</v>
      </c>
      <c r="F19" s="31">
        <v>20</v>
      </c>
      <c r="G19" s="31">
        <v>0</v>
      </c>
      <c r="H19" s="31">
        <v>0</v>
      </c>
      <c r="I19" s="31">
        <v>20</v>
      </c>
    </row>
    <row r="20" spans="1:9" ht="15.75">
      <c r="A20" s="31">
        <v>6</v>
      </c>
      <c r="B20" s="31" t="s">
        <v>231</v>
      </c>
      <c r="C20" s="33" t="s">
        <v>242</v>
      </c>
      <c r="D20" s="31"/>
      <c r="E20" s="38">
        <v>0</v>
      </c>
      <c r="F20" s="46">
        <v>20</v>
      </c>
      <c r="G20" s="37">
        <v>0</v>
      </c>
      <c r="H20" s="37">
        <v>0</v>
      </c>
      <c r="I20" s="31">
        <v>20</v>
      </c>
    </row>
    <row r="21" spans="1:9" ht="15.75">
      <c r="A21" s="31">
        <v>6</v>
      </c>
      <c r="B21" s="31" t="s">
        <v>231</v>
      </c>
      <c r="C21" s="33" t="s">
        <v>243</v>
      </c>
      <c r="D21" s="31"/>
      <c r="E21" s="38">
        <v>0</v>
      </c>
      <c r="F21" s="46">
        <v>20</v>
      </c>
      <c r="G21" s="37">
        <v>0</v>
      </c>
      <c r="H21" s="37">
        <v>0</v>
      </c>
      <c r="I21" s="31">
        <v>20</v>
      </c>
    </row>
    <row r="22" spans="1:9" ht="15.75">
      <c r="A22" s="31">
        <v>6</v>
      </c>
      <c r="B22" s="31" t="s">
        <v>231</v>
      </c>
      <c r="C22" s="33" t="s">
        <v>244</v>
      </c>
      <c r="D22" s="31"/>
      <c r="E22" s="38">
        <v>0</v>
      </c>
      <c r="F22" s="46">
        <v>20</v>
      </c>
      <c r="G22" s="37">
        <v>0</v>
      </c>
      <c r="H22" s="37">
        <v>0</v>
      </c>
      <c r="I22" s="31">
        <v>20</v>
      </c>
    </row>
    <row r="23" spans="1:9" ht="15.75">
      <c r="A23" s="31">
        <v>6</v>
      </c>
      <c r="B23" s="31" t="s">
        <v>231</v>
      </c>
      <c r="C23" s="33" t="s">
        <v>246</v>
      </c>
      <c r="D23" s="31"/>
      <c r="E23" s="38">
        <v>0</v>
      </c>
      <c r="F23" s="46">
        <v>20</v>
      </c>
      <c r="G23" s="37">
        <v>0</v>
      </c>
      <c r="H23" s="37">
        <v>0</v>
      </c>
      <c r="I23" s="31">
        <v>20</v>
      </c>
    </row>
    <row r="24" spans="1:9" ht="15.75">
      <c r="A24" s="31">
        <v>6</v>
      </c>
      <c r="B24" s="31" t="s">
        <v>231</v>
      </c>
      <c r="C24" s="33" t="s">
        <v>248</v>
      </c>
      <c r="D24" s="31"/>
      <c r="E24" s="38">
        <v>0</v>
      </c>
      <c r="F24" s="46">
        <v>20</v>
      </c>
      <c r="G24" s="37">
        <v>0</v>
      </c>
      <c r="H24" s="37">
        <v>0</v>
      </c>
      <c r="I24" s="31">
        <v>20</v>
      </c>
    </row>
    <row r="25" spans="1:9" ht="15.75">
      <c r="A25" s="31">
        <v>6</v>
      </c>
      <c r="B25" s="31" t="s">
        <v>231</v>
      </c>
      <c r="C25" s="49" t="s">
        <v>249</v>
      </c>
      <c r="D25" s="31"/>
      <c r="E25" s="38">
        <v>0</v>
      </c>
      <c r="F25" s="46">
        <v>20</v>
      </c>
      <c r="G25" s="37">
        <v>0</v>
      </c>
      <c r="H25" s="37">
        <v>0</v>
      </c>
      <c r="I25" s="31">
        <v>20</v>
      </c>
    </row>
    <row r="26" spans="1:9" ht="15.75">
      <c r="A26" s="31">
        <v>6</v>
      </c>
      <c r="B26" s="31" t="s">
        <v>231</v>
      </c>
      <c r="C26" s="49" t="s">
        <v>252</v>
      </c>
      <c r="D26" s="31"/>
      <c r="E26" s="38">
        <v>0</v>
      </c>
      <c r="F26" s="46">
        <v>20</v>
      </c>
      <c r="G26" s="37">
        <v>0</v>
      </c>
      <c r="H26" s="37">
        <v>0</v>
      </c>
      <c r="I26" s="31">
        <v>20</v>
      </c>
    </row>
    <row r="27" spans="1:9" ht="15.75">
      <c r="A27" s="31">
        <v>6</v>
      </c>
      <c r="B27" s="31" t="s">
        <v>231</v>
      </c>
      <c r="C27" s="49" t="s">
        <v>253</v>
      </c>
      <c r="D27" s="31"/>
      <c r="E27" s="38">
        <v>0</v>
      </c>
      <c r="F27" s="46">
        <v>20</v>
      </c>
      <c r="G27" s="37">
        <v>0</v>
      </c>
      <c r="H27" s="37">
        <v>0</v>
      </c>
      <c r="I27" s="31">
        <v>20</v>
      </c>
    </row>
    <row r="28" spans="1:9" ht="15.75">
      <c r="A28" s="31">
        <v>6</v>
      </c>
      <c r="B28" s="31" t="s">
        <v>231</v>
      </c>
      <c r="C28" s="49" t="s">
        <v>255</v>
      </c>
      <c r="D28" s="31"/>
      <c r="E28" s="38">
        <v>0</v>
      </c>
      <c r="F28" s="46">
        <v>20</v>
      </c>
      <c r="G28" s="37">
        <v>0</v>
      </c>
      <c r="H28" s="37">
        <v>0</v>
      </c>
      <c r="I28" s="31">
        <v>20</v>
      </c>
    </row>
    <row r="31" spans="1:9" ht="15">
      <c r="A31" s="71" t="s">
        <v>409</v>
      </c>
      <c r="B31" s="72"/>
      <c r="C31" s="72"/>
      <c r="D31" s="72"/>
      <c r="E31" s="72"/>
      <c r="F31" s="72"/>
      <c r="G31" s="72"/>
      <c r="H31" s="72"/>
      <c r="I31" s="72"/>
    </row>
    <row r="32" spans="1:9" ht="15.75">
      <c r="A32" s="10"/>
      <c r="C32" s="10"/>
      <c r="D32" s="10" t="s">
        <v>79</v>
      </c>
      <c r="F32" s="5"/>
      <c r="G32" s="5"/>
      <c r="H32" s="5"/>
      <c r="I32" s="5"/>
    </row>
  </sheetData>
  <sheetProtection/>
  <mergeCells count="2">
    <mergeCell ref="A2:I2"/>
    <mergeCell ref="A31:I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9">
      <selection activeCell="D37" sqref="D37"/>
    </sheetView>
  </sheetViews>
  <sheetFormatPr defaultColWidth="15.140625" defaultRowHeight="15"/>
  <cols>
    <col min="1" max="1" width="15.140625" style="9" customWidth="1"/>
    <col min="2" max="2" width="15.140625" style="7" customWidth="1"/>
    <col min="3" max="3" width="29.140625" style="7" customWidth="1"/>
    <col min="4" max="4" width="17.421875" style="7" customWidth="1"/>
    <col min="5" max="7" width="15.140625" style="7" customWidth="1"/>
    <col min="8" max="8" width="12.8515625" style="7" customWidth="1"/>
    <col min="9" max="16384" width="15.140625" style="7" customWidth="1"/>
  </cols>
  <sheetData>
    <row r="1" ht="18.75">
      <c r="A1" s="6"/>
    </row>
    <row r="2" spans="1:9" ht="67.5" customHeight="1">
      <c r="A2" s="70" t="s">
        <v>56</v>
      </c>
      <c r="B2" s="70"/>
      <c r="C2" s="70"/>
      <c r="D2" s="70"/>
      <c r="E2" s="70"/>
      <c r="F2" s="70"/>
      <c r="G2" s="70"/>
      <c r="H2" s="70"/>
      <c r="I2" s="70"/>
    </row>
    <row r="3" spans="1:14" ht="81.75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268</v>
      </c>
      <c r="G3" s="31" t="s">
        <v>269</v>
      </c>
      <c r="H3" s="31" t="s">
        <v>8</v>
      </c>
      <c r="I3" s="31" t="s">
        <v>9</v>
      </c>
      <c r="K3" s="8"/>
      <c r="L3" s="8"/>
      <c r="N3" s="8"/>
    </row>
    <row r="4" spans="1:14" ht="15.75" customHeight="1">
      <c r="A4" s="31">
        <v>1</v>
      </c>
      <c r="B4" s="50" t="s">
        <v>57</v>
      </c>
      <c r="C4" s="27" t="s">
        <v>58</v>
      </c>
      <c r="D4" s="31">
        <v>70</v>
      </c>
      <c r="E4" s="31">
        <v>87</v>
      </c>
      <c r="F4" s="31">
        <v>75</v>
      </c>
      <c r="G4" s="31">
        <v>0</v>
      </c>
      <c r="H4" s="31">
        <v>30</v>
      </c>
      <c r="I4" s="31">
        <v>262</v>
      </c>
      <c r="K4" s="8"/>
      <c r="L4" s="8"/>
      <c r="N4" s="8"/>
    </row>
    <row r="5" spans="1:14" ht="15.75" customHeight="1">
      <c r="A5" s="31">
        <v>2</v>
      </c>
      <c r="B5" s="50" t="s">
        <v>57</v>
      </c>
      <c r="C5" s="27" t="s">
        <v>59</v>
      </c>
      <c r="D5" s="31">
        <v>10</v>
      </c>
      <c r="E5" s="31">
        <v>65</v>
      </c>
      <c r="F5" s="31">
        <v>0</v>
      </c>
      <c r="G5" s="31">
        <v>50</v>
      </c>
      <c r="H5" s="31">
        <v>50</v>
      </c>
      <c r="I5" s="31">
        <f aca="true" t="shared" si="0" ref="I5:I25">SUM(D5,E5,F5,G5,H5)</f>
        <v>175</v>
      </c>
      <c r="J5" s="8"/>
      <c r="K5" s="8"/>
      <c r="L5" s="8"/>
      <c r="M5" s="8"/>
      <c r="N5" s="8"/>
    </row>
    <row r="6" spans="1:9" ht="15.75" customHeight="1">
      <c r="A6" s="31">
        <v>3</v>
      </c>
      <c r="B6" s="50" t="s">
        <v>57</v>
      </c>
      <c r="C6" s="27" t="s">
        <v>60</v>
      </c>
      <c r="D6" s="31">
        <v>45</v>
      </c>
      <c r="E6" s="31">
        <v>59</v>
      </c>
      <c r="F6" s="31">
        <v>0</v>
      </c>
      <c r="G6" s="31">
        <v>0</v>
      </c>
      <c r="H6" s="31">
        <v>30</v>
      </c>
      <c r="I6" s="31">
        <f>SUM(D6,E6,F6,G6,H6)</f>
        <v>134</v>
      </c>
    </row>
    <row r="7" spans="1:9" ht="15.75" customHeight="1">
      <c r="A7" s="31">
        <v>3</v>
      </c>
      <c r="B7" s="50" t="s">
        <v>57</v>
      </c>
      <c r="C7" s="50" t="s">
        <v>61</v>
      </c>
      <c r="D7" s="31">
        <v>10</v>
      </c>
      <c r="E7" s="31">
        <v>94</v>
      </c>
      <c r="F7" s="31">
        <v>0</v>
      </c>
      <c r="G7" s="31">
        <v>0</v>
      </c>
      <c r="H7" s="31">
        <v>30</v>
      </c>
      <c r="I7" s="31">
        <f t="shared" si="0"/>
        <v>134</v>
      </c>
    </row>
    <row r="8" spans="1:9" ht="15.75" customHeight="1">
      <c r="A8" s="31">
        <v>4</v>
      </c>
      <c r="B8" s="50" t="s">
        <v>57</v>
      </c>
      <c r="C8" s="27" t="s">
        <v>62</v>
      </c>
      <c r="D8" s="46">
        <v>10</v>
      </c>
      <c r="E8" s="46">
        <v>38</v>
      </c>
      <c r="F8" s="46">
        <v>75</v>
      </c>
      <c r="G8" s="46">
        <v>0</v>
      </c>
      <c r="H8" s="46">
        <v>0</v>
      </c>
      <c r="I8" s="31">
        <f t="shared" si="0"/>
        <v>123</v>
      </c>
    </row>
    <row r="9" spans="1:9" ht="15.75" customHeight="1">
      <c r="A9" s="31">
        <v>5</v>
      </c>
      <c r="B9" s="50" t="s">
        <v>57</v>
      </c>
      <c r="C9" s="27" t="s">
        <v>63</v>
      </c>
      <c r="D9" s="31">
        <v>10</v>
      </c>
      <c r="E9" s="40">
        <v>59</v>
      </c>
      <c r="F9" s="31">
        <v>0</v>
      </c>
      <c r="G9" s="31">
        <v>0</v>
      </c>
      <c r="H9" s="31">
        <v>30</v>
      </c>
      <c r="I9" s="31">
        <f>SUM(D9,E9,F9,G9,H9)</f>
        <v>99</v>
      </c>
    </row>
    <row r="10" spans="1:9" ht="15.75" customHeight="1">
      <c r="A10" s="31">
        <v>5</v>
      </c>
      <c r="B10" s="50" t="s">
        <v>57</v>
      </c>
      <c r="C10" s="27" t="s">
        <v>64</v>
      </c>
      <c r="D10" s="31">
        <v>10</v>
      </c>
      <c r="E10" s="31">
        <v>59</v>
      </c>
      <c r="F10" s="31">
        <v>0</v>
      </c>
      <c r="G10" s="31">
        <v>0</v>
      </c>
      <c r="H10" s="31">
        <v>30</v>
      </c>
      <c r="I10" s="31">
        <f t="shared" si="0"/>
        <v>99</v>
      </c>
    </row>
    <row r="11" spans="1:9" ht="15.75" customHeight="1">
      <c r="A11" s="31">
        <v>5</v>
      </c>
      <c r="B11" s="50" t="s">
        <v>57</v>
      </c>
      <c r="C11" s="27" t="s">
        <v>65</v>
      </c>
      <c r="D11" s="31">
        <v>10</v>
      </c>
      <c r="E11" s="31">
        <v>59</v>
      </c>
      <c r="F11" s="31">
        <v>0</v>
      </c>
      <c r="G11" s="31">
        <v>0</v>
      </c>
      <c r="H11" s="31">
        <v>30</v>
      </c>
      <c r="I11" s="31">
        <f t="shared" si="0"/>
        <v>99</v>
      </c>
    </row>
    <row r="12" spans="1:9" ht="15.75" customHeight="1">
      <c r="A12" s="31">
        <v>5</v>
      </c>
      <c r="B12" s="50" t="s">
        <v>57</v>
      </c>
      <c r="C12" s="27" t="s">
        <v>66</v>
      </c>
      <c r="D12" s="31">
        <v>10</v>
      </c>
      <c r="E12" s="31">
        <v>59</v>
      </c>
      <c r="F12" s="31">
        <v>0</v>
      </c>
      <c r="G12" s="31">
        <v>0</v>
      </c>
      <c r="H12" s="31">
        <v>30</v>
      </c>
      <c r="I12" s="31">
        <f t="shared" si="0"/>
        <v>99</v>
      </c>
    </row>
    <row r="13" spans="1:9" ht="15.75" customHeight="1">
      <c r="A13" s="31">
        <v>6</v>
      </c>
      <c r="B13" s="50" t="s">
        <v>57</v>
      </c>
      <c r="C13" s="27" t="s">
        <v>67</v>
      </c>
      <c r="D13" s="46">
        <v>10</v>
      </c>
      <c r="E13" s="46">
        <v>62</v>
      </c>
      <c r="F13" s="46">
        <v>0</v>
      </c>
      <c r="G13" s="46">
        <v>0</v>
      </c>
      <c r="H13" s="46">
        <v>15</v>
      </c>
      <c r="I13" s="31">
        <f>SUM(D13,E13,F13,G13,H13)</f>
        <v>87</v>
      </c>
    </row>
    <row r="14" spans="1:9" ht="15.75" customHeight="1">
      <c r="A14" s="46">
        <v>7</v>
      </c>
      <c r="B14" s="50" t="s">
        <v>57</v>
      </c>
      <c r="C14" s="27" t="s">
        <v>68</v>
      </c>
      <c r="D14" s="31">
        <v>10</v>
      </c>
      <c r="E14" s="31">
        <v>59</v>
      </c>
      <c r="F14" s="31">
        <v>0</v>
      </c>
      <c r="G14" s="31">
        <v>0</v>
      </c>
      <c r="H14" s="31">
        <v>15</v>
      </c>
      <c r="I14" s="31">
        <f>SUM(D14,E14,F14,G14,H14)</f>
        <v>84</v>
      </c>
    </row>
    <row r="15" spans="1:9" ht="15.75" customHeight="1">
      <c r="A15" s="46">
        <v>8</v>
      </c>
      <c r="B15" s="50" t="s">
        <v>57</v>
      </c>
      <c r="C15" s="27" t="s">
        <v>69</v>
      </c>
      <c r="D15" s="46">
        <v>10</v>
      </c>
      <c r="E15" s="46">
        <v>56</v>
      </c>
      <c r="F15" s="46">
        <v>0</v>
      </c>
      <c r="G15" s="46">
        <v>0</v>
      </c>
      <c r="H15" s="46">
        <v>15</v>
      </c>
      <c r="I15" s="31">
        <f t="shared" si="0"/>
        <v>81</v>
      </c>
    </row>
    <row r="16" spans="1:9" ht="15.75" customHeight="1">
      <c r="A16" s="46">
        <v>9</v>
      </c>
      <c r="B16" s="50" t="s">
        <v>57</v>
      </c>
      <c r="C16" s="27" t="s">
        <v>70</v>
      </c>
      <c r="D16" s="46">
        <v>10</v>
      </c>
      <c r="E16" s="46">
        <v>47</v>
      </c>
      <c r="F16" s="46">
        <v>0</v>
      </c>
      <c r="G16" s="46">
        <v>0</v>
      </c>
      <c r="H16" s="46">
        <v>0</v>
      </c>
      <c r="I16" s="31">
        <f t="shared" si="0"/>
        <v>57</v>
      </c>
    </row>
    <row r="17" spans="1:9" ht="15.75" customHeight="1">
      <c r="A17" s="46">
        <v>10</v>
      </c>
      <c r="B17" s="50" t="s">
        <v>57</v>
      </c>
      <c r="C17" s="27" t="s">
        <v>71</v>
      </c>
      <c r="D17" s="51">
        <v>10</v>
      </c>
      <c r="E17" s="46">
        <v>38</v>
      </c>
      <c r="F17" s="46">
        <v>0</v>
      </c>
      <c r="G17" s="46">
        <v>0</v>
      </c>
      <c r="H17" s="46">
        <v>0</v>
      </c>
      <c r="I17" s="31">
        <f t="shared" si="0"/>
        <v>48</v>
      </c>
    </row>
    <row r="18" spans="1:9" ht="15.75" customHeight="1">
      <c r="A18" s="46">
        <v>10</v>
      </c>
      <c r="B18" s="50" t="s">
        <v>57</v>
      </c>
      <c r="C18" s="27" t="s">
        <v>72</v>
      </c>
      <c r="D18" s="46">
        <v>10</v>
      </c>
      <c r="E18" s="46">
        <v>38</v>
      </c>
      <c r="F18" s="46">
        <v>0</v>
      </c>
      <c r="G18" s="46">
        <v>0</v>
      </c>
      <c r="H18" s="46">
        <v>0</v>
      </c>
      <c r="I18" s="31">
        <f t="shared" si="0"/>
        <v>48</v>
      </c>
    </row>
    <row r="19" spans="1:9" ht="15.75" customHeight="1">
      <c r="A19" s="46">
        <v>10</v>
      </c>
      <c r="B19" s="50" t="s">
        <v>57</v>
      </c>
      <c r="C19" s="27" t="s">
        <v>73</v>
      </c>
      <c r="D19" s="46">
        <v>10</v>
      </c>
      <c r="E19" s="46">
        <v>38</v>
      </c>
      <c r="F19" s="46">
        <v>0</v>
      </c>
      <c r="G19" s="46">
        <v>0</v>
      </c>
      <c r="H19" s="46">
        <v>0</v>
      </c>
      <c r="I19" s="31">
        <f t="shared" si="0"/>
        <v>48</v>
      </c>
    </row>
    <row r="20" spans="1:9" ht="15.75" customHeight="1">
      <c r="A20" s="46">
        <v>10</v>
      </c>
      <c r="B20" s="50" t="s">
        <v>57</v>
      </c>
      <c r="C20" s="27" t="s">
        <v>74</v>
      </c>
      <c r="D20" s="46">
        <v>10</v>
      </c>
      <c r="E20" s="46">
        <v>38</v>
      </c>
      <c r="F20" s="46">
        <v>0</v>
      </c>
      <c r="G20" s="46">
        <v>0</v>
      </c>
      <c r="H20" s="46">
        <v>0</v>
      </c>
      <c r="I20" s="31">
        <f t="shared" si="0"/>
        <v>48</v>
      </c>
    </row>
    <row r="21" spans="1:9" ht="15.75" customHeight="1">
      <c r="A21" s="46">
        <v>10</v>
      </c>
      <c r="B21" s="50" t="s">
        <v>57</v>
      </c>
      <c r="C21" s="27" t="s">
        <v>75</v>
      </c>
      <c r="D21" s="46">
        <v>10</v>
      </c>
      <c r="E21" s="46">
        <v>38</v>
      </c>
      <c r="F21" s="46">
        <v>0</v>
      </c>
      <c r="G21" s="46">
        <v>0</v>
      </c>
      <c r="H21" s="46">
        <v>0</v>
      </c>
      <c r="I21" s="31">
        <f t="shared" si="0"/>
        <v>48</v>
      </c>
    </row>
    <row r="22" spans="1:9" ht="15.75" customHeight="1">
      <c r="A22" s="46">
        <v>10</v>
      </c>
      <c r="B22" s="50" t="s">
        <v>57</v>
      </c>
      <c r="C22" s="27" t="s">
        <v>62</v>
      </c>
      <c r="D22" s="46">
        <v>10</v>
      </c>
      <c r="E22" s="46">
        <v>38</v>
      </c>
      <c r="F22" s="46">
        <v>0</v>
      </c>
      <c r="G22" s="46">
        <v>0</v>
      </c>
      <c r="H22" s="46">
        <v>0</v>
      </c>
      <c r="I22" s="31">
        <f t="shared" si="0"/>
        <v>48</v>
      </c>
    </row>
    <row r="23" spans="1:9" ht="15.75" customHeight="1">
      <c r="A23" s="46">
        <v>10</v>
      </c>
      <c r="B23" s="50" t="s">
        <v>57</v>
      </c>
      <c r="C23" s="27" t="s">
        <v>76</v>
      </c>
      <c r="D23" s="46">
        <v>10</v>
      </c>
      <c r="E23" s="46">
        <v>38</v>
      </c>
      <c r="F23" s="46">
        <v>0</v>
      </c>
      <c r="G23" s="46">
        <v>0</v>
      </c>
      <c r="H23" s="46">
        <v>0</v>
      </c>
      <c r="I23" s="31">
        <f t="shared" si="0"/>
        <v>48</v>
      </c>
    </row>
    <row r="24" spans="1:9" ht="15.75" customHeight="1">
      <c r="A24" s="46">
        <v>11</v>
      </c>
      <c r="B24" s="50" t="s">
        <v>57</v>
      </c>
      <c r="C24" s="27" t="s">
        <v>77</v>
      </c>
      <c r="D24" s="31">
        <v>10</v>
      </c>
      <c r="E24" s="31">
        <v>0</v>
      </c>
      <c r="F24" s="31">
        <v>0</v>
      </c>
      <c r="G24" s="31">
        <v>0</v>
      </c>
      <c r="H24" s="31">
        <v>0</v>
      </c>
      <c r="I24" s="31">
        <v>10</v>
      </c>
    </row>
    <row r="25" spans="1:9" ht="15.75" customHeight="1">
      <c r="A25" s="46">
        <v>12</v>
      </c>
      <c r="B25" s="50" t="s">
        <v>57</v>
      </c>
      <c r="C25" s="27" t="s">
        <v>78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31">
        <f t="shared" si="0"/>
        <v>0</v>
      </c>
    </row>
    <row r="29" ht="18.75">
      <c r="A29" s="7"/>
    </row>
    <row r="30" ht="18.75">
      <c r="A30" s="7"/>
    </row>
    <row r="31" spans="4:12" ht="19.5">
      <c r="D31" s="76" t="s">
        <v>413</v>
      </c>
      <c r="E31" s="77"/>
      <c r="F31" s="77"/>
      <c r="G31" s="77"/>
      <c r="H31" s="77"/>
      <c r="I31" s="77"/>
      <c r="J31" s="77"/>
      <c r="K31" s="77"/>
      <c r="L31" s="77"/>
    </row>
    <row r="32" spans="4:12" ht="18.75">
      <c r="D32" s="65"/>
      <c r="E32" s="67" t="s">
        <v>79</v>
      </c>
      <c r="F32" s="67"/>
      <c r="G32" s="68"/>
      <c r="H32" s="69"/>
      <c r="I32" s="68"/>
      <c r="J32" s="68"/>
      <c r="K32" s="68"/>
      <c r="L32" s="68"/>
    </row>
  </sheetData>
  <sheetProtection/>
  <mergeCells count="2">
    <mergeCell ref="A2:I2"/>
    <mergeCell ref="D31:L3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F20" sqref="F20"/>
    </sheetView>
  </sheetViews>
  <sheetFormatPr defaultColWidth="9.140625" defaultRowHeight="15"/>
  <cols>
    <col min="1" max="1" width="16.28125" style="0" customWidth="1"/>
    <col min="2" max="2" width="14.8515625" style="0" customWidth="1"/>
    <col min="3" max="3" width="30.28125" style="0" customWidth="1"/>
    <col min="4" max="4" width="11.8515625" style="0" customWidth="1"/>
    <col min="5" max="5" width="14.8515625" style="0" customWidth="1"/>
    <col min="6" max="7" width="14.421875" style="0" customWidth="1"/>
    <col min="8" max="8" width="13.8515625" style="0" customWidth="1"/>
    <col min="9" max="9" width="14.00390625" style="0" customWidth="1"/>
  </cols>
  <sheetData>
    <row r="1" ht="18.75">
      <c r="A1" s="6"/>
    </row>
    <row r="2" spans="1:9" ht="66.75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</row>
    <row r="3" spans="1:9" ht="84.75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371</v>
      </c>
      <c r="G3" s="31" t="s">
        <v>372</v>
      </c>
      <c r="H3" s="31" t="s">
        <v>8</v>
      </c>
      <c r="I3" s="31" t="s">
        <v>9</v>
      </c>
    </row>
    <row r="4" spans="1:11" ht="15.75" customHeight="1">
      <c r="A4" s="31">
        <v>1</v>
      </c>
      <c r="B4" s="31" t="s">
        <v>81</v>
      </c>
      <c r="C4" s="53" t="s">
        <v>82</v>
      </c>
      <c r="D4" s="31">
        <v>10</v>
      </c>
      <c r="E4" s="31">
        <v>112</v>
      </c>
      <c r="F4" s="31">
        <v>0</v>
      </c>
      <c r="G4" s="31">
        <v>205</v>
      </c>
      <c r="H4" s="31">
        <v>50</v>
      </c>
      <c r="I4" s="31">
        <f>SUM(D4:H4)</f>
        <v>377</v>
      </c>
      <c r="K4" s="1"/>
    </row>
    <row r="5" spans="1:11" ht="15.75">
      <c r="A5" s="31">
        <v>2</v>
      </c>
      <c r="B5" s="31" t="s">
        <v>81</v>
      </c>
      <c r="C5" s="53" t="s">
        <v>83</v>
      </c>
      <c r="D5" s="31">
        <v>10</v>
      </c>
      <c r="E5" s="31">
        <v>47</v>
      </c>
      <c r="F5" s="31">
        <v>0</v>
      </c>
      <c r="G5" s="31">
        <v>290</v>
      </c>
      <c r="H5" s="31">
        <v>5</v>
      </c>
      <c r="I5" s="31">
        <f>SUM(D5:H5)</f>
        <v>352</v>
      </c>
      <c r="J5" s="1"/>
      <c r="K5" s="1"/>
    </row>
    <row r="6" spans="1:9" ht="15.75">
      <c r="A6" s="31">
        <v>3</v>
      </c>
      <c r="B6" s="31" t="s">
        <v>81</v>
      </c>
      <c r="C6" s="53" t="s">
        <v>84</v>
      </c>
      <c r="D6" s="31">
        <v>10</v>
      </c>
      <c r="E6" s="31">
        <v>92</v>
      </c>
      <c r="F6" s="31">
        <v>0</v>
      </c>
      <c r="G6" s="31">
        <v>50</v>
      </c>
      <c r="H6" s="31">
        <v>5</v>
      </c>
      <c r="I6" s="31">
        <f>SUM(D6:H6)</f>
        <v>157</v>
      </c>
    </row>
    <row r="7" spans="1:9" ht="15.75">
      <c r="A7" s="31">
        <v>4</v>
      </c>
      <c r="B7" s="31" t="s">
        <v>81</v>
      </c>
      <c r="C7" s="54" t="s">
        <v>85</v>
      </c>
      <c r="D7" s="31">
        <v>40</v>
      </c>
      <c r="E7" s="31">
        <v>47</v>
      </c>
      <c r="F7" s="31">
        <v>0</v>
      </c>
      <c r="G7" s="31">
        <v>0</v>
      </c>
      <c r="H7" s="31">
        <v>5</v>
      </c>
      <c r="I7" s="31">
        <f>SUM(D7:H7)</f>
        <v>92</v>
      </c>
    </row>
    <row r="8" spans="1:9" ht="15.75">
      <c r="A8" s="31">
        <v>5</v>
      </c>
      <c r="B8" s="31" t="s">
        <v>81</v>
      </c>
      <c r="C8" s="53" t="s">
        <v>86</v>
      </c>
      <c r="D8" s="31">
        <v>10</v>
      </c>
      <c r="E8" s="31">
        <v>72</v>
      </c>
      <c r="F8" s="31">
        <v>0</v>
      </c>
      <c r="G8" s="31">
        <v>0</v>
      </c>
      <c r="H8" s="31">
        <v>5</v>
      </c>
      <c r="I8" s="31">
        <f>SUM(D8,E8,F8,G8,H8)</f>
        <v>87</v>
      </c>
    </row>
    <row r="9" spans="1:9" ht="15.75">
      <c r="A9" s="31">
        <v>6</v>
      </c>
      <c r="B9" s="31" t="s">
        <v>81</v>
      </c>
      <c r="C9" s="53" t="s">
        <v>87</v>
      </c>
      <c r="D9" s="40">
        <v>10</v>
      </c>
      <c r="E9" s="31">
        <v>62</v>
      </c>
      <c r="F9" s="31">
        <v>0</v>
      </c>
      <c r="G9" s="31">
        <v>0</v>
      </c>
      <c r="H9" s="31">
        <v>5</v>
      </c>
      <c r="I9" s="31">
        <f>SUM(D9,E9,F9,G9,H9)</f>
        <v>77</v>
      </c>
    </row>
    <row r="10" spans="1:9" ht="15.75">
      <c r="A10" s="31">
        <v>7</v>
      </c>
      <c r="B10" s="31" t="s">
        <v>81</v>
      </c>
      <c r="C10" s="53" t="s">
        <v>88</v>
      </c>
      <c r="D10" s="31">
        <v>10</v>
      </c>
      <c r="E10" s="31">
        <v>47</v>
      </c>
      <c r="F10" s="31">
        <v>0</v>
      </c>
      <c r="G10" s="31">
        <v>0</v>
      </c>
      <c r="H10" s="31">
        <v>5</v>
      </c>
      <c r="I10" s="31">
        <f aca="true" t="shared" si="0" ref="I10:I19">SUM(D10,E10,F10,G10,H10)</f>
        <v>62</v>
      </c>
    </row>
    <row r="11" spans="1:9" ht="15.75">
      <c r="A11" s="31">
        <v>7</v>
      </c>
      <c r="B11" s="31" t="s">
        <v>81</v>
      </c>
      <c r="C11" s="53" t="s">
        <v>89</v>
      </c>
      <c r="D11" s="31">
        <v>10</v>
      </c>
      <c r="E11" s="31">
        <v>47</v>
      </c>
      <c r="F11" s="31">
        <v>0</v>
      </c>
      <c r="G11" s="31">
        <v>0</v>
      </c>
      <c r="H11" s="31">
        <v>5</v>
      </c>
      <c r="I11" s="31">
        <f t="shared" si="0"/>
        <v>62</v>
      </c>
    </row>
    <row r="12" spans="1:9" ht="15.75">
      <c r="A12" s="31">
        <v>7</v>
      </c>
      <c r="B12" s="31" t="s">
        <v>81</v>
      </c>
      <c r="C12" s="53" t="s">
        <v>90</v>
      </c>
      <c r="D12" s="31">
        <v>10</v>
      </c>
      <c r="E12" s="31">
        <v>47</v>
      </c>
      <c r="F12" s="31">
        <v>0</v>
      </c>
      <c r="G12" s="31">
        <v>0</v>
      </c>
      <c r="H12" s="31">
        <v>5</v>
      </c>
      <c r="I12" s="31">
        <f t="shared" si="0"/>
        <v>62</v>
      </c>
    </row>
    <row r="13" spans="1:9" ht="15.75">
      <c r="A13" s="31">
        <v>7</v>
      </c>
      <c r="B13" s="31" t="s">
        <v>81</v>
      </c>
      <c r="C13" s="53" t="s">
        <v>91</v>
      </c>
      <c r="D13" s="31">
        <v>10</v>
      </c>
      <c r="E13" s="31">
        <v>47</v>
      </c>
      <c r="F13" s="31">
        <v>0</v>
      </c>
      <c r="G13" s="31">
        <v>0</v>
      </c>
      <c r="H13" s="31">
        <v>5</v>
      </c>
      <c r="I13" s="31">
        <f t="shared" si="0"/>
        <v>62</v>
      </c>
    </row>
    <row r="14" spans="1:9" ht="15.75">
      <c r="A14" s="38">
        <v>7</v>
      </c>
      <c r="B14" s="31" t="s">
        <v>81</v>
      </c>
      <c r="C14" s="53" t="s">
        <v>92</v>
      </c>
      <c r="D14" s="38">
        <v>10</v>
      </c>
      <c r="E14" s="38">
        <v>47</v>
      </c>
      <c r="F14" s="38">
        <v>0</v>
      </c>
      <c r="G14" s="38">
        <v>0</v>
      </c>
      <c r="H14" s="38">
        <v>5</v>
      </c>
      <c r="I14" s="31">
        <f t="shared" si="0"/>
        <v>62</v>
      </c>
    </row>
    <row r="15" spans="1:9" ht="15.75">
      <c r="A15" s="38">
        <v>7</v>
      </c>
      <c r="B15" s="31" t="s">
        <v>81</v>
      </c>
      <c r="C15" s="53" t="s">
        <v>93</v>
      </c>
      <c r="D15" s="38">
        <v>10</v>
      </c>
      <c r="E15" s="38">
        <v>47</v>
      </c>
      <c r="F15" s="38">
        <v>0</v>
      </c>
      <c r="G15" s="38">
        <v>0</v>
      </c>
      <c r="H15" s="38">
        <v>5</v>
      </c>
      <c r="I15" s="31">
        <f t="shared" si="0"/>
        <v>62</v>
      </c>
    </row>
    <row r="16" spans="1:9" ht="15.75">
      <c r="A16" s="38">
        <v>7</v>
      </c>
      <c r="B16" s="31" t="s">
        <v>81</v>
      </c>
      <c r="C16" s="53" t="s">
        <v>94</v>
      </c>
      <c r="D16" s="38">
        <v>10</v>
      </c>
      <c r="E16" s="38">
        <v>47</v>
      </c>
      <c r="F16" s="38">
        <v>0</v>
      </c>
      <c r="G16" s="38">
        <v>0</v>
      </c>
      <c r="H16" s="38">
        <v>5</v>
      </c>
      <c r="I16" s="31">
        <f t="shared" si="0"/>
        <v>62</v>
      </c>
    </row>
    <row r="17" spans="1:9" ht="15.75">
      <c r="A17" s="38">
        <v>7</v>
      </c>
      <c r="B17" s="31" t="s">
        <v>81</v>
      </c>
      <c r="C17" s="53" t="s">
        <v>95</v>
      </c>
      <c r="D17" s="38">
        <v>10</v>
      </c>
      <c r="E17" s="38">
        <v>47</v>
      </c>
      <c r="F17" s="38">
        <v>0</v>
      </c>
      <c r="G17" s="38">
        <v>0</v>
      </c>
      <c r="H17" s="38">
        <v>5</v>
      </c>
      <c r="I17" s="31">
        <f t="shared" si="0"/>
        <v>62</v>
      </c>
    </row>
    <row r="18" spans="1:9" ht="15.75">
      <c r="A18" s="38">
        <v>7</v>
      </c>
      <c r="B18" s="31" t="s">
        <v>81</v>
      </c>
      <c r="C18" s="53" t="s">
        <v>96</v>
      </c>
      <c r="D18" s="38">
        <v>10</v>
      </c>
      <c r="E18" s="38">
        <v>47</v>
      </c>
      <c r="F18" s="38">
        <v>0</v>
      </c>
      <c r="G18" s="38">
        <v>0</v>
      </c>
      <c r="H18" s="38">
        <v>5</v>
      </c>
      <c r="I18" s="31">
        <f t="shared" si="0"/>
        <v>62</v>
      </c>
    </row>
    <row r="19" spans="1:9" ht="15.75">
      <c r="A19" s="38">
        <v>8</v>
      </c>
      <c r="B19" s="31" t="s">
        <v>81</v>
      </c>
      <c r="C19" s="53" t="s">
        <v>97</v>
      </c>
      <c r="D19" s="38">
        <v>10</v>
      </c>
      <c r="E19" s="38">
        <v>41</v>
      </c>
      <c r="F19" s="38">
        <v>0</v>
      </c>
      <c r="G19" s="38">
        <v>0</v>
      </c>
      <c r="H19" s="38">
        <v>5</v>
      </c>
      <c r="I19" s="31">
        <f t="shared" si="0"/>
        <v>56</v>
      </c>
    </row>
    <row r="23" spans="1:9" ht="15">
      <c r="A23" s="71" t="s">
        <v>412</v>
      </c>
      <c r="B23" s="72"/>
      <c r="C23" s="72"/>
      <c r="D23" s="72"/>
      <c r="E23" s="72"/>
      <c r="F23" s="72"/>
      <c r="G23" s="72"/>
      <c r="H23" s="72"/>
      <c r="I23" s="72"/>
    </row>
    <row r="24" spans="1:9" ht="15.75">
      <c r="A24" s="10"/>
      <c r="C24" s="10"/>
      <c r="D24" s="10" t="s">
        <v>79</v>
      </c>
      <c r="F24" s="5"/>
      <c r="G24" s="5"/>
      <c r="H24" s="5"/>
      <c r="I24" s="5"/>
    </row>
  </sheetData>
  <sheetProtection/>
  <mergeCells count="2">
    <mergeCell ref="A2:I2"/>
    <mergeCell ref="A23:I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2018-05-04T07:39:06Z</dcterms:modified>
  <cp:category/>
  <cp:version/>
  <cp:contentType/>
  <cp:contentStatus/>
</cp:coreProperties>
</file>